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5440" windowHeight="15840" activeTab="3"/>
  </bookViews>
  <sheets>
    <sheet name="1 diena" sheetId="1" r:id="rId1"/>
    <sheet name="2 diena" sheetId="2" r:id="rId2"/>
    <sheet name="3 diena" sheetId="4" r:id="rId3"/>
    <sheet name="Suminė" sheetId="5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3" i="5" l="1"/>
  <c r="E43" i="5"/>
  <c r="F43" i="5"/>
  <c r="E3" i="5" l="1"/>
  <c r="AK5" i="4"/>
  <c r="F5" i="5" s="1"/>
  <c r="AK6" i="4"/>
  <c r="F6" i="5" s="1"/>
  <c r="AK7" i="4"/>
  <c r="F7" i="5" s="1"/>
  <c r="AK8" i="4"/>
  <c r="F8" i="5" s="1"/>
  <c r="AK9" i="4"/>
  <c r="F9" i="5" s="1"/>
  <c r="AK10" i="4"/>
  <c r="F10" i="5" s="1"/>
  <c r="AK11" i="4"/>
  <c r="F11" i="5" s="1"/>
  <c r="AK12" i="4"/>
  <c r="F12" i="5" s="1"/>
  <c r="AK13" i="4"/>
  <c r="F13" i="5" s="1"/>
  <c r="AK14" i="4"/>
  <c r="F14" i="5" s="1"/>
  <c r="AK15" i="4"/>
  <c r="F15" i="5" s="1"/>
  <c r="AK16" i="4"/>
  <c r="F16" i="5" s="1"/>
  <c r="AK17" i="4"/>
  <c r="F17" i="5" s="1"/>
  <c r="AK18" i="4"/>
  <c r="F18" i="5" s="1"/>
  <c r="AK19" i="4"/>
  <c r="F19" i="5" s="1"/>
  <c r="AK20" i="4"/>
  <c r="F20" i="5" s="1"/>
  <c r="AK21" i="4"/>
  <c r="F21" i="5" s="1"/>
  <c r="AK22" i="4"/>
  <c r="F22" i="5" s="1"/>
  <c r="AK23" i="4"/>
  <c r="F23" i="5" s="1"/>
  <c r="AK24" i="4"/>
  <c r="F24" i="5" s="1"/>
  <c r="AK25" i="4"/>
  <c r="F25" i="5" s="1"/>
  <c r="AK26" i="4"/>
  <c r="F26" i="5" s="1"/>
  <c r="AK27" i="4"/>
  <c r="F27" i="5" s="1"/>
  <c r="AK28" i="4"/>
  <c r="F28" i="5" s="1"/>
  <c r="AK29" i="4"/>
  <c r="F29" i="5" s="1"/>
  <c r="AK30" i="4"/>
  <c r="F30" i="5" s="1"/>
  <c r="AK31" i="4"/>
  <c r="F31" i="5" s="1"/>
  <c r="AK32" i="4"/>
  <c r="F32" i="5" s="1"/>
  <c r="AK33" i="4"/>
  <c r="F33" i="5" s="1"/>
  <c r="AK34" i="4"/>
  <c r="F34" i="5" s="1"/>
  <c r="AK35" i="4"/>
  <c r="F35" i="5" s="1"/>
  <c r="AK36" i="4"/>
  <c r="F36" i="5" s="1"/>
  <c r="AK37" i="4"/>
  <c r="F37" i="5" s="1"/>
  <c r="AK38" i="4"/>
  <c r="F38" i="5" s="1"/>
  <c r="AK39" i="4"/>
  <c r="F39" i="5" s="1"/>
  <c r="AK40" i="4"/>
  <c r="F40" i="5" s="1"/>
  <c r="AK41" i="4"/>
  <c r="F41" i="5" s="1"/>
  <c r="AK42" i="4"/>
  <c r="F42" i="5" s="1"/>
  <c r="AK43" i="4"/>
  <c r="AK4" i="4"/>
  <c r="F4" i="5" s="1"/>
  <c r="AK3" i="4"/>
  <c r="F3" i="5" s="1"/>
  <c r="AJ3" i="2"/>
  <c r="AJ15" i="2"/>
  <c r="AB3" i="1"/>
  <c r="D3" i="5" s="1"/>
  <c r="AB4" i="1"/>
  <c r="AB5" i="1"/>
  <c r="D5" i="5" s="1"/>
  <c r="AB10" i="1"/>
  <c r="AJ5" i="2"/>
  <c r="E5" i="5" s="1"/>
  <c r="AJ38" i="2"/>
  <c r="E38" i="5" s="1"/>
  <c r="AB38" i="1"/>
  <c r="D38" i="5" s="1"/>
  <c r="AB9" i="1"/>
  <c r="D9" i="5" s="1"/>
  <c r="AJ9" i="2"/>
  <c r="E9" i="5" s="1"/>
  <c r="AB28" i="1"/>
  <c r="AJ28" i="2"/>
  <c r="G3" i="5" l="1"/>
  <c r="G5" i="5"/>
  <c r="G9" i="5"/>
  <c r="AJ4" i="2"/>
  <c r="E4" i="5" s="1"/>
  <c r="AJ43" i="2"/>
  <c r="AJ42" i="2"/>
  <c r="E42" i="5" s="1"/>
  <c r="AJ41" i="2"/>
  <c r="E41" i="5" s="1"/>
  <c r="AJ40" i="2"/>
  <c r="E40" i="5" s="1"/>
  <c r="AJ39" i="2"/>
  <c r="E39" i="5" s="1"/>
  <c r="AJ37" i="2"/>
  <c r="E37" i="5" s="1"/>
  <c r="AJ36" i="2"/>
  <c r="E36" i="5" s="1"/>
  <c r="AJ35" i="2"/>
  <c r="E35" i="5" s="1"/>
  <c r="AJ34" i="2"/>
  <c r="E34" i="5" s="1"/>
  <c r="AJ33" i="2"/>
  <c r="E33" i="5" s="1"/>
  <c r="AJ32" i="2"/>
  <c r="E32" i="5" s="1"/>
  <c r="AJ31" i="2"/>
  <c r="E31" i="5" s="1"/>
  <c r="AJ30" i="2"/>
  <c r="E30" i="5" s="1"/>
  <c r="AJ29" i="2"/>
  <c r="E28" i="5" s="1"/>
  <c r="AJ27" i="2"/>
  <c r="E27" i="5" s="1"/>
  <c r="AJ26" i="2"/>
  <c r="E26" i="5" s="1"/>
  <c r="AJ25" i="2"/>
  <c r="E25" i="5" s="1"/>
  <c r="AJ24" i="2"/>
  <c r="E24" i="5" s="1"/>
  <c r="AJ23" i="2"/>
  <c r="E23" i="5" s="1"/>
  <c r="AJ22" i="2"/>
  <c r="E22" i="5" s="1"/>
  <c r="AJ21" i="2"/>
  <c r="E21" i="5" s="1"/>
  <c r="AJ20" i="2"/>
  <c r="E20" i="5" s="1"/>
  <c r="AJ19" i="2"/>
  <c r="E19" i="5" s="1"/>
  <c r="AJ18" i="2"/>
  <c r="E18" i="5" s="1"/>
  <c r="AJ17" i="2"/>
  <c r="E17" i="5" s="1"/>
  <c r="AJ16" i="2"/>
  <c r="E16" i="5" s="1"/>
  <c r="E15" i="5"/>
  <c r="AJ14" i="2"/>
  <c r="E14" i="5" s="1"/>
  <c r="AJ13" i="2"/>
  <c r="E13" i="5" s="1"/>
  <c r="AJ12" i="2"/>
  <c r="E12" i="5" s="1"/>
  <c r="AJ11" i="2"/>
  <c r="E11" i="5" s="1"/>
  <c r="AJ10" i="2"/>
  <c r="E10" i="5" s="1"/>
  <c r="AJ8" i="2"/>
  <c r="E8" i="5" s="1"/>
  <c r="AJ7" i="2"/>
  <c r="E7" i="5" s="1"/>
  <c r="AJ6" i="2"/>
  <c r="E6" i="5" s="1"/>
  <c r="AB33" i="1"/>
  <c r="D33" i="5" s="1"/>
  <c r="AB34" i="1"/>
  <c r="D34" i="5" s="1"/>
  <c r="AB35" i="1"/>
  <c r="D35" i="5" s="1"/>
  <c r="AB36" i="1"/>
  <c r="D36" i="5" s="1"/>
  <c r="AB37" i="1"/>
  <c r="D37" i="5" s="1"/>
  <c r="AB39" i="1"/>
  <c r="D39" i="5" s="1"/>
  <c r="AB8" i="1"/>
  <c r="D8" i="5" s="1"/>
  <c r="D10" i="5"/>
  <c r="AB11" i="1"/>
  <c r="D11" i="5" s="1"/>
  <c r="AB12" i="1"/>
  <c r="D12" i="5" s="1"/>
  <c r="AB13" i="1"/>
  <c r="D13" i="5" s="1"/>
  <c r="AB14" i="1"/>
  <c r="D14" i="5" s="1"/>
  <c r="AB15" i="1"/>
  <c r="D15" i="5" s="1"/>
  <c r="AB16" i="1"/>
  <c r="D16" i="5" s="1"/>
  <c r="AB17" i="1"/>
  <c r="D17" i="5" s="1"/>
  <c r="AB18" i="1"/>
  <c r="D18" i="5" s="1"/>
  <c r="AB19" i="1"/>
  <c r="D19" i="5" s="1"/>
  <c r="AB20" i="1"/>
  <c r="D20" i="5" s="1"/>
  <c r="AB21" i="1"/>
  <c r="D21" i="5" s="1"/>
  <c r="AB22" i="1"/>
  <c r="D22" i="5" s="1"/>
  <c r="AB23" i="1"/>
  <c r="D23" i="5" s="1"/>
  <c r="AB24" i="1"/>
  <c r="D24" i="5" s="1"/>
  <c r="AB25" i="1"/>
  <c r="D25" i="5" s="1"/>
  <c r="AB26" i="1"/>
  <c r="D26" i="5" s="1"/>
  <c r="AB27" i="1"/>
  <c r="D27" i="5" s="1"/>
  <c r="G38" i="5" l="1"/>
  <c r="E29" i="5"/>
  <c r="G8" i="5"/>
  <c r="G11" i="5"/>
  <c r="G14" i="5"/>
  <c r="G18" i="5"/>
  <c r="G22" i="5"/>
  <c r="G10" i="5"/>
  <c r="G13" i="5"/>
  <c r="G17" i="5"/>
  <c r="G21" i="5"/>
  <c r="G25" i="5"/>
  <c r="G26" i="5"/>
  <c r="G35" i="5"/>
  <c r="G34" i="5"/>
  <c r="G15" i="5"/>
  <c r="G19" i="5"/>
  <c r="G23" i="5"/>
  <c r="G27" i="5"/>
  <c r="G36" i="5"/>
  <c r="G12" i="5"/>
  <c r="G16" i="5"/>
  <c r="G20" i="5"/>
  <c r="G24" i="5"/>
  <c r="G33" i="5"/>
  <c r="G37" i="5"/>
  <c r="AB30" i="1"/>
  <c r="D30" i="5" s="1"/>
  <c r="G30" i="5" s="1"/>
  <c r="AB31" i="1"/>
  <c r="D31" i="5" s="1"/>
  <c r="G31" i="5" s="1"/>
  <c r="AB32" i="1"/>
  <c r="D32" i="5" s="1"/>
  <c r="G32" i="5" s="1"/>
  <c r="G39" i="5"/>
  <c r="AB40" i="1"/>
  <c r="D40" i="5" s="1"/>
  <c r="G40" i="5" s="1"/>
  <c r="AB41" i="1"/>
  <c r="D41" i="5" s="1"/>
  <c r="G41" i="5" s="1"/>
  <c r="AB42" i="1"/>
  <c r="D42" i="5" s="1"/>
  <c r="G42" i="5" s="1"/>
  <c r="AB43" i="1"/>
  <c r="AB6" i="1"/>
  <c r="D6" i="5" s="1"/>
  <c r="G6" i="5" s="1"/>
  <c r="AB7" i="1"/>
  <c r="D7" i="5" s="1"/>
  <c r="G7" i="5" s="1"/>
  <c r="AB29" i="1"/>
  <c r="D4" i="5"/>
  <c r="G4" i="5" s="1"/>
  <c r="D29" i="5" l="1"/>
  <c r="G29" i="5" s="1"/>
  <c r="D28" i="5"/>
  <c r="G28" i="5" s="1"/>
  <c r="G43" i="5" s="1"/>
</calcChain>
</file>

<file path=xl/sharedStrings.xml><?xml version="1.0" encoding="utf-8"?>
<sst xmlns="http://schemas.openxmlformats.org/spreadsheetml/2006/main" count="355" uniqueCount="103">
  <si>
    <t>Nr.</t>
  </si>
  <si>
    <t>Vardas, pavardė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</si>
  <si>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</si>
  <si>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</si>
  <si>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</si>
  <si>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</si>
  <si>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</si>
  <si>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</si>
  <si>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</si>
  <si>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</si>
  <si>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</si>
  <si>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</si>
  <si>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</si>
  <si>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</si>
  <si>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</si>
  <si>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</si>
  <si>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</si>
  <si>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</si>
  <si>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</si>
  <si>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Suma</t>
  </si>
  <si>
    <t>Etapo ilgis km</t>
  </si>
  <si>
    <t>Rytas</t>
  </si>
  <si>
    <t>19.</t>
  </si>
  <si>
    <t>Startas Vilnius 10:00</t>
  </si>
  <si>
    <t>Finišas Pasvalyje 21:00</t>
  </si>
  <si>
    <t>Vilnius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</si>
  <si>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</si>
  <si>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</si>
  <si>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</si>
  <si>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</si>
  <si>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</si>
  <si>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</si>
  <si>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</si>
  <si>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</si>
  <si>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</si>
  <si>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</si>
  <si>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</si>
  <si>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Kęstas Krincius</t>
  </si>
  <si>
    <t>Jonas Juška</t>
  </si>
  <si>
    <t>Antanas Lukaševičius</t>
  </si>
  <si>
    <t>Jurgita Packevičienė</t>
  </si>
  <si>
    <t>Vidmantas Dobrovolskas</t>
  </si>
  <si>
    <t>Zenonas Balčiauskas</t>
  </si>
  <si>
    <t>Jānis Marčinkus</t>
  </si>
  <si>
    <t>Gintautas Matvejevas</t>
  </si>
  <si>
    <t>Juozas Baliūnas</t>
  </si>
  <si>
    <t>Romas Jasinskas</t>
  </si>
  <si>
    <t>Raisa Marčinkus</t>
  </si>
  <si>
    <t>ET. Nr.</t>
  </si>
  <si>
    <t>Panevėžys</t>
  </si>
  <si>
    <t>Algirdas Medeikis</t>
  </si>
  <si>
    <t>Albinas Markevičius</t>
  </si>
  <si>
    <t>Jānis Sondors</t>
  </si>
  <si>
    <t>Ryga</t>
  </si>
  <si>
    <t>Finišas Talinas 18:00</t>
  </si>
  <si>
    <t>Talinas</t>
  </si>
  <si>
    <t>Tomas Albertas Rinkūnas</t>
  </si>
  <si>
    <t>Ramojus Balevičius</t>
  </si>
  <si>
    <t>Viktoras Chadyšas</t>
  </si>
  <si>
    <t>Valdas Skliaustys</t>
  </si>
  <si>
    <t>Peteris Cābulis</t>
  </si>
  <si>
    <t>Andrius Zonys</t>
  </si>
  <si>
    <t>Aurelija Kisieliūtė</t>
  </si>
  <si>
    <t>Audrius Jankauskas</t>
  </si>
  <si>
    <t>Simas Stasiukaitis</t>
  </si>
  <si>
    <t>Antanas Girčys</t>
  </si>
  <si>
    <t>Renata Jatužienė</t>
  </si>
  <si>
    <t>Dainius Švėgžda</t>
  </si>
  <si>
    <t>Irmantas Janušauskas</t>
  </si>
  <si>
    <t>Tomas Klusas</t>
  </si>
  <si>
    <t>Darius Packevičius</t>
  </si>
  <si>
    <t>Rolandas Šmergelis</t>
  </si>
  <si>
    <t>Lina Buinauskienė</t>
  </si>
  <si>
    <t>Gintaras Liaudenskas</t>
  </si>
  <si>
    <t>31.</t>
  </si>
  <si>
    <t>32.</t>
  </si>
  <si>
    <t>33.</t>
  </si>
  <si>
    <t>34.</t>
  </si>
  <si>
    <t>Timas Petraitis</t>
  </si>
  <si>
    <t>35.</t>
  </si>
  <si>
    <t>36.</t>
  </si>
  <si>
    <t>37.</t>
  </si>
  <si>
    <t>38.</t>
  </si>
  <si>
    <t>39.</t>
  </si>
  <si>
    <t>Aija Spridzāne</t>
  </si>
  <si>
    <t>40.</t>
  </si>
  <si>
    <t>Dace Kovalevska</t>
  </si>
  <si>
    <t>Rasuolė Drazdauskienė</t>
  </si>
  <si>
    <t>Alvydas Batakis</t>
  </si>
  <si>
    <t>Panev.</t>
  </si>
  <si>
    <t>Suminė lentelė</t>
  </si>
  <si>
    <t>Finišas Taline</t>
  </si>
  <si>
    <t>1 diena</t>
  </si>
  <si>
    <t>2 diena</t>
  </si>
  <si>
    <t>3 diena</t>
  </si>
  <si>
    <t>Viso</t>
  </si>
  <si>
    <t>Startas Pasvalys 6:00</t>
  </si>
  <si>
    <t>Finišas Salasgriva 21:00</t>
  </si>
  <si>
    <t>RYTAS</t>
  </si>
  <si>
    <t>Startas Salasgryvas 5:00</t>
  </si>
  <si>
    <t>Aurimas Skinulis</t>
  </si>
  <si>
    <t>Simas Stasiukaiitis</t>
  </si>
  <si>
    <t>Audrius Bagdanavičius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</si>
</sst>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 Narrow"/>
      <family val="2"/>
    </font>
    <font>
      <b/>
      <sz val="10"/>
      <color rgb="FF0D0D0D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2" fontId="0" fillId="0" borderId="0" xfId="0" applyNumberFormat="1"/>
    <xf numFmtId="0" fontId="0" fillId="0" borderId="2" xfId="0" applyBorder="1"/>
    <xf numFmtId="2" fontId="0" fillId="3" borderId="1" xfId="0" applyNumberFormat="1" applyFill="1" applyBorder="1"/>
    <xf numFmtId="2" fontId="0" fillId="4" borderId="1" xfId="0" applyNumberFormat="1" applyFill="1" applyBorder="1"/>
    <xf numFmtId="2" fontId="0" fillId="4" borderId="4" xfId="0" applyNumberFormat="1" applyFill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21" xfId="0" applyBorder="1"/>
    <xf numFmtId="1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1" xfId="0" applyBorder="1" applyAlignment="1">
      <alignment horizontal="center"/>
    </xf>
    <xf numFmtId="2" fontId="0" fillId="0" borderId="25" xfId="0" applyNumberFormat="1" applyBorder="1"/>
    <xf numFmtId="0" fontId="0" fillId="0" borderId="27" xfId="0" applyBorder="1"/>
    <xf numFmtId="0" fontId="0" fillId="0" borderId="29" xfId="0" applyBorder="1"/>
    <xf numFmtId="2" fontId="0" fillId="4" borderId="29" xfId="0" applyNumberFormat="1" applyFill="1" applyBorder="1"/>
    <xf numFmtId="2" fontId="0" fillId="3" borderId="29" xfId="0" applyNumberFormat="1" applyFill="1" applyBorder="1"/>
    <xf numFmtId="0" fontId="0" fillId="0" borderId="0" xfId="0" applyBorder="1" applyAlignment="1">
      <alignment horizontal="center"/>
    </xf>
    <xf numFmtId="0" fontId="0" fillId="0" borderId="20" xfId="0" applyBorder="1"/>
    <xf numFmtId="2" fontId="0" fillId="4" borderId="21" xfId="0" applyNumberFormat="1" applyFill="1" applyBorder="1"/>
    <xf numFmtId="0" fontId="1" fillId="2" borderId="32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horizontal="center" wrapText="1"/>
    </xf>
    <xf numFmtId="0" fontId="1" fillId="2" borderId="36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/>
    </xf>
    <xf numFmtId="0" fontId="0" fillId="0" borderId="0" xfId="0" applyBorder="1"/>
    <xf numFmtId="2" fontId="0" fillId="4" borderId="46" xfId="0" applyNumberFormat="1" applyFill="1" applyBorder="1"/>
    <xf numFmtId="2" fontId="0" fillId="4" borderId="2" xfId="0" applyNumberFormat="1" applyFill="1" applyBorder="1"/>
    <xf numFmtId="0" fontId="0" fillId="0" borderId="47" xfId="0" applyBorder="1"/>
    <xf numFmtId="0" fontId="0" fillId="0" borderId="46" xfId="0" applyBorder="1"/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42" xfId="0" applyFont="1" applyFill="1" applyBorder="1" applyAlignment="1">
      <alignment vertical="center" wrapText="1"/>
    </xf>
    <xf numFmtId="0" fontId="1" fillId="2" borderId="4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left" vertical="center" wrapText="1"/>
    </xf>
    <xf numFmtId="0" fontId="1" fillId="2" borderId="43" xfId="0" applyFont="1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/>
    </xf>
    <xf numFmtId="49" fontId="0" fillId="0" borderId="37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center" wrapText="1"/>
    </xf>
    <xf numFmtId="0" fontId="0" fillId="0" borderId="30" xfId="0" applyBorder="1"/>
    <xf numFmtId="2" fontId="0" fillId="4" borderId="30" xfId="0" applyNumberFormat="1" applyFill="1" applyBorder="1"/>
    <xf numFmtId="0" fontId="0" fillId="0" borderId="31" xfId="0" applyBorder="1"/>
    <xf numFmtId="2" fontId="0" fillId="4" borderId="27" xfId="0" applyNumberFormat="1" applyFill="1" applyBorder="1"/>
    <xf numFmtId="2" fontId="0" fillId="4" borderId="34" xfId="0" applyNumberFormat="1" applyFill="1" applyBorder="1"/>
    <xf numFmtId="2" fontId="0" fillId="4" borderId="31" xfId="0" applyNumberFormat="1" applyFill="1" applyBorder="1"/>
    <xf numFmtId="2" fontId="0" fillId="3" borderId="27" xfId="0" applyNumberFormat="1" applyFill="1" applyBorder="1"/>
    <xf numFmtId="0" fontId="0" fillId="0" borderId="34" xfId="0" applyBorder="1"/>
    <xf numFmtId="2" fontId="0" fillId="0" borderId="5" xfId="0" applyNumberFormat="1" applyBorder="1"/>
    <xf numFmtId="2" fontId="0" fillId="0" borderId="42" xfId="0" applyNumberFormat="1" applyBorder="1"/>
    <xf numFmtId="2" fontId="0" fillId="0" borderId="43" xfId="0" applyNumberFormat="1" applyBorder="1"/>
    <xf numFmtId="2" fontId="0" fillId="0" borderId="6" xfId="0" applyNumberFormat="1" applyBorder="1"/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2" fontId="0" fillId="4" borderId="47" xfId="0" applyNumberFormat="1" applyFill="1" applyBorder="1"/>
    <xf numFmtId="49" fontId="0" fillId="3" borderId="14" xfId="0" applyNumberForma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center" wrapText="1"/>
    </xf>
    <xf numFmtId="2" fontId="0" fillId="3" borderId="43" xfId="0" applyNumberFormat="1" applyFill="1" applyBorder="1"/>
    <xf numFmtId="0" fontId="0" fillId="0" borderId="12" xfId="0" applyBorder="1"/>
    <xf numFmtId="49" fontId="0" fillId="0" borderId="40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3" borderId="14" xfId="0" applyNumberForma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13" xfId="0" applyBorder="1" applyAlignment="1">
      <alignment vertical="center"/>
    </xf>
    <xf numFmtId="2" fontId="0" fillId="0" borderId="50" xfId="0" applyNumberFormat="1" applyBorder="1" applyAlignment="1">
      <alignment vertical="center"/>
    </xf>
    <xf numFmtId="0" fontId="1" fillId="2" borderId="36" xfId="0" applyFont="1" applyFill="1" applyBorder="1" applyAlignment="1">
      <alignment horizontal="center" vertical="center" wrapText="1"/>
    </xf>
    <xf numFmtId="2" fontId="0" fillId="4" borderId="20" xfId="0" applyNumberFormat="1" applyFill="1" applyBorder="1" applyAlignment="1">
      <alignment vertical="center"/>
    </xf>
    <xf numFmtId="2" fontId="0" fillId="3" borderId="21" xfId="0" applyNumberFormat="1" applyFill="1" applyBorder="1" applyAlignment="1">
      <alignment vertical="center"/>
    </xf>
    <xf numFmtId="2" fontId="0" fillId="4" borderId="21" xfId="0" applyNumberFormat="1" applyFill="1" applyBorder="1" applyAlignment="1">
      <alignment vertical="center"/>
    </xf>
    <xf numFmtId="2" fontId="0" fillId="0" borderId="25" xfId="0" applyNumberFormat="1" applyBorder="1" applyAlignment="1">
      <alignment vertical="center"/>
    </xf>
    <xf numFmtId="0" fontId="1" fillId="2" borderId="32" xfId="0" applyFont="1" applyFill="1" applyBorder="1" applyAlignment="1">
      <alignment horizontal="center" vertical="center" wrapText="1"/>
    </xf>
    <xf numFmtId="2" fontId="0" fillId="4" borderId="46" xfId="0" applyNumberFormat="1" applyFill="1" applyBorder="1" applyAlignment="1">
      <alignment vertical="center"/>
    </xf>
    <xf numFmtId="2" fontId="0" fillId="3" borderId="2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2" fontId="0" fillId="4" borderId="2" xfId="0" applyNumberFormat="1" applyFill="1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1" fillId="2" borderId="33" xfId="0" applyFont="1" applyFill="1" applyBorder="1" applyAlignment="1">
      <alignment horizontal="center" vertical="center" wrapText="1"/>
    </xf>
    <xf numFmtId="2" fontId="0" fillId="4" borderId="29" xfId="0" applyNumberFormat="1" applyFill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2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1" fillId="2" borderId="35" xfId="0" applyFont="1" applyFill="1" applyBorder="1" applyAlignment="1">
      <alignment horizontal="center" vertical="center" wrapText="1"/>
    </xf>
    <xf numFmtId="2" fontId="0" fillId="4" borderId="47" xfId="0" applyNumberFormat="1" applyFill="1" applyBorder="1" applyAlignment="1">
      <alignment vertical="center"/>
    </xf>
    <xf numFmtId="2" fontId="0" fillId="3" borderId="4" xfId="0" applyNumberFormat="1" applyFill="1" applyBorder="1" applyAlignment="1">
      <alignment vertical="center"/>
    </xf>
    <xf numFmtId="2" fontId="0" fillId="4" borderId="4" xfId="0" applyNumberFormat="1" applyFill="1" applyBorder="1" applyAlignment="1">
      <alignment vertical="center"/>
    </xf>
    <xf numFmtId="0" fontId="0" fillId="0" borderId="4" xfId="0" applyBorder="1" applyAlignment="1">
      <alignment vertical="center"/>
    </xf>
    <xf numFmtId="2" fontId="0" fillId="0" borderId="24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0" fontId="1" fillId="3" borderId="33" xfId="0" applyFont="1" applyFill="1" applyBorder="1" applyAlignment="1">
      <alignment horizontal="center" vertical="center" wrapText="1"/>
    </xf>
    <xf numFmtId="2" fontId="0" fillId="3" borderId="29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2" fontId="0" fillId="3" borderId="3" xfId="0" applyNumberForma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2" fontId="0" fillId="4" borderId="38" xfId="0" applyNumberFormat="1" applyFill="1" applyBorder="1" applyAlignment="1">
      <alignment vertical="center"/>
    </xf>
    <xf numFmtId="2" fontId="0" fillId="3" borderId="46" xfId="0" applyNumberFormat="1" applyFill="1" applyBorder="1" applyAlignment="1">
      <alignment vertical="center"/>
    </xf>
    <xf numFmtId="2" fontId="0" fillId="3" borderId="47" xfId="0" applyNumberFormat="1" applyFill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3" borderId="9" xfId="0" applyNumberFormat="1" applyFill="1" applyBorder="1" applyAlignment="1">
      <alignment vertical="center"/>
    </xf>
    <xf numFmtId="2" fontId="0" fillId="4" borderId="9" xfId="0" applyNumberFormat="1" applyFill="1" applyBorder="1" applyAlignment="1">
      <alignment vertical="center"/>
    </xf>
    <xf numFmtId="2" fontId="0" fillId="4" borderId="8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2" fontId="0" fillId="0" borderId="9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2" fontId="0" fillId="4" borderId="28" xfId="0" applyNumberFormat="1" applyFill="1" applyBorder="1" applyAlignment="1">
      <alignment vertical="center"/>
    </xf>
    <xf numFmtId="0" fontId="0" fillId="0" borderId="47" xfId="0" applyBorder="1" applyAlignment="1">
      <alignment vertical="center"/>
    </xf>
    <xf numFmtId="2" fontId="0" fillId="3" borderId="8" xfId="0" applyNumberFormat="1" applyFill="1" applyBorder="1" applyAlignment="1">
      <alignment vertical="center"/>
    </xf>
    <xf numFmtId="0" fontId="0" fillId="0" borderId="8" xfId="0" applyBorder="1" applyAlignment="1">
      <alignment vertical="center"/>
    </xf>
    <xf numFmtId="2" fontId="0" fillId="0" borderId="8" xfId="0" applyNumberFormat="1" applyBorder="1" applyAlignment="1">
      <alignment vertical="center"/>
    </xf>
    <xf numFmtId="2" fontId="0" fillId="0" borderId="22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3" borderId="43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 wrapText="1"/>
    </xf>
    <xf numFmtId="0" fontId="1" fillId="2" borderId="45" xfId="0" applyFont="1" applyFill="1" applyBorder="1" applyAlignment="1">
      <alignment vertical="center" wrapText="1"/>
    </xf>
    <xf numFmtId="0" fontId="1" fillId="2" borderId="51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1" fillId="2" borderId="33" xfId="0" applyFont="1" applyFill="1" applyBorder="1" applyAlignment="1">
      <alignment horizontal="left" vertical="center" wrapText="1"/>
    </xf>
    <xf numFmtId="49" fontId="0" fillId="0" borderId="44" xfId="0" applyNumberForma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2" fontId="0" fillId="4" borderId="49" xfId="0" applyNumberFormat="1" applyFill="1" applyBorder="1" applyAlignment="1">
      <alignment horizontal="right" vertical="center"/>
    </xf>
    <xf numFmtId="2" fontId="0" fillId="4" borderId="13" xfId="0" applyNumberFormat="1" applyFill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2" fontId="0" fillId="4" borderId="30" xfId="0" applyNumberFormat="1" applyFill="1" applyBorder="1" applyAlignment="1">
      <alignment vertical="center"/>
    </xf>
    <xf numFmtId="2" fontId="0" fillId="4" borderId="48" xfId="0" applyNumberFormat="1" applyFill="1" applyBorder="1" applyAlignment="1">
      <alignment horizontal="right" vertical="center"/>
    </xf>
    <xf numFmtId="2" fontId="0" fillId="4" borderId="31" xfId="0" applyNumberFormat="1" applyFill="1" applyBorder="1" applyAlignment="1">
      <alignment vertical="center"/>
    </xf>
    <xf numFmtId="2" fontId="0" fillId="4" borderId="27" xfId="0" applyNumberFormat="1" applyFill="1" applyBorder="1" applyAlignment="1">
      <alignment vertical="center"/>
    </xf>
    <xf numFmtId="2" fontId="0" fillId="4" borderId="34" xfId="0" applyNumberFormat="1" applyFill="1" applyBorder="1" applyAlignment="1">
      <alignment vertical="center"/>
    </xf>
    <xf numFmtId="2" fontId="0" fillId="3" borderId="27" xfId="0" applyNumberFormat="1" applyFill="1" applyBorder="1" applyAlignment="1">
      <alignment vertical="center"/>
    </xf>
    <xf numFmtId="2" fontId="0" fillId="4" borderId="26" xfId="0" applyNumberFormat="1" applyFill="1" applyBorder="1" applyAlignment="1">
      <alignment vertical="center"/>
    </xf>
    <xf numFmtId="2" fontId="0" fillId="0" borderId="26" xfId="0" applyNumberFormat="1" applyBorder="1" applyAlignment="1">
      <alignment vertical="center"/>
    </xf>
    <xf numFmtId="2" fontId="0" fillId="4" borderId="5" xfId="0" applyNumberFormat="1" applyFill="1" applyBorder="1" applyAlignment="1">
      <alignment vertical="center"/>
    </xf>
    <xf numFmtId="2" fontId="0" fillId="4" borderId="7" xfId="0" applyNumberFormat="1" applyFill="1" applyBorder="1" applyAlignment="1">
      <alignment horizontal="right" vertical="center"/>
    </xf>
    <xf numFmtId="2" fontId="0" fillId="4" borderId="42" xfId="0" applyNumberFormat="1" applyFill="1" applyBorder="1" applyAlignment="1">
      <alignment vertical="center"/>
    </xf>
    <xf numFmtId="2" fontId="0" fillId="4" borderId="43" xfId="0" applyNumberFormat="1" applyFill="1" applyBorder="1" applyAlignment="1">
      <alignment vertical="center"/>
    </xf>
    <xf numFmtId="2" fontId="0" fillId="4" borderId="6" xfId="0" applyNumberFormat="1" applyFill="1" applyBorder="1" applyAlignment="1">
      <alignment vertical="center"/>
    </xf>
    <xf numFmtId="2" fontId="0" fillId="3" borderId="43" xfId="0" applyNumberFormat="1" applyFill="1" applyBorder="1" applyAlignment="1">
      <alignment vertical="center"/>
    </xf>
    <xf numFmtId="2" fontId="0" fillId="4" borderId="45" xfId="0" applyNumberFormat="1" applyFill="1" applyBorder="1" applyAlignment="1">
      <alignment vertical="center"/>
    </xf>
    <xf numFmtId="2" fontId="0" fillId="0" borderId="45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2" fontId="0" fillId="0" borderId="2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opLeftCell="A19" workbookViewId="0">
      <selection activeCell="E48" sqref="E48"/>
    </sheetView>
  </sheetViews>
  <sheetFormatPr defaultRowHeight="15" x14ac:dyDescent="0.25"/>
  <cols>
    <col min="1" max="1" width="4.7109375" customWidth="1"/>
    <col min="2" max="2" width="21.28515625" customWidth="1"/>
    <col min="3" max="3" width="7" style="6" customWidth="1"/>
    <col min="4" max="4" width="6.7109375" customWidth="1"/>
    <col min="5" max="5" width="5.5703125" customWidth="1"/>
    <col min="6" max="6" width="5.28515625" customWidth="1"/>
    <col min="7" max="7" width="5.7109375" customWidth="1"/>
    <col min="8" max="8" width="4.42578125" customWidth="1"/>
    <col min="9" max="9" width="4.85546875" customWidth="1"/>
    <col min="10" max="10" width="5" customWidth="1"/>
    <col min="11" max="11" width="4.5703125" customWidth="1"/>
    <col min="12" max="12" width="4.28515625" customWidth="1"/>
    <col min="13" max="13" width="5.5703125" customWidth="1"/>
    <col min="14" max="15" width="5.28515625" customWidth="1"/>
    <col min="16" max="16" width="5.42578125" customWidth="1"/>
    <col min="17" max="19" width="5.28515625" customWidth="1"/>
    <col min="20" max="20" width="5.85546875" customWidth="1"/>
    <col min="21" max="23" width="5.7109375" customWidth="1"/>
    <col min="24" max="24" width="5.85546875" customWidth="1"/>
    <col min="25" max="27" width="5.7109375" customWidth="1"/>
    <col min="28" max="28" width="8.140625" customWidth="1"/>
  </cols>
  <sheetData>
    <row r="1" spans="1:29" ht="15.75" thickBot="1" x14ac:dyDescent="0.3">
      <c r="A1" t="s">
        <v>23</v>
      </c>
      <c r="D1" t="s">
        <v>24</v>
      </c>
    </row>
    <row r="2" spans="1:29" ht="15.75" thickBot="1" x14ac:dyDescent="0.3">
      <c r="A2" s="7" t="s">
        <v>0</v>
      </c>
      <c r="B2" s="8" t="s">
        <v>1</v>
      </c>
      <c r="C2" s="9" t="s">
        <v>48</v>
      </c>
      <c r="D2" s="8" t="s">
        <v>25</v>
      </c>
      <c r="E2" s="8" t="s">
        <v>49</v>
      </c>
      <c r="F2" s="8">
        <v>10.8</v>
      </c>
      <c r="G2" s="64">
        <v>2</v>
      </c>
      <c r="H2" s="64">
        <v>3</v>
      </c>
      <c r="I2" s="64">
        <v>4</v>
      </c>
      <c r="J2" s="64">
        <v>5</v>
      </c>
      <c r="K2" s="64">
        <v>6</v>
      </c>
      <c r="L2" s="64">
        <v>7</v>
      </c>
      <c r="M2" s="64">
        <v>8</v>
      </c>
      <c r="N2" s="64">
        <v>1</v>
      </c>
      <c r="O2" s="64">
        <v>2</v>
      </c>
      <c r="P2" s="64">
        <v>3</v>
      </c>
      <c r="Q2" s="64">
        <v>4</v>
      </c>
      <c r="R2" s="64">
        <v>5</v>
      </c>
      <c r="S2" s="64">
        <v>6</v>
      </c>
      <c r="T2" s="64">
        <v>7</v>
      </c>
      <c r="U2" s="64">
        <v>8</v>
      </c>
      <c r="V2" s="64">
        <v>1</v>
      </c>
      <c r="W2" s="64">
        <v>2</v>
      </c>
      <c r="X2" s="64">
        <v>3</v>
      </c>
      <c r="Y2" s="64">
        <v>4</v>
      </c>
      <c r="Z2" s="64">
        <v>5</v>
      </c>
      <c r="AA2" s="65">
        <v>6</v>
      </c>
      <c r="AB2" s="63" t="s">
        <v>19</v>
      </c>
    </row>
    <row r="3" spans="1:29" ht="15.75" thickBot="1" x14ac:dyDescent="0.3">
      <c r="A3" s="10"/>
      <c r="B3" s="11">
        <v>11.43</v>
      </c>
      <c r="C3" s="15"/>
      <c r="D3" s="11">
        <v>9.75</v>
      </c>
      <c r="E3" s="11">
        <v>2.5</v>
      </c>
      <c r="F3" s="11">
        <v>11.43</v>
      </c>
      <c r="G3" s="11">
        <v>8</v>
      </c>
      <c r="H3" s="11">
        <v>9</v>
      </c>
      <c r="I3" s="11">
        <v>6.9</v>
      </c>
      <c r="J3" s="11">
        <v>10.8</v>
      </c>
      <c r="K3" s="11">
        <v>7.4</v>
      </c>
      <c r="L3" s="11">
        <v>6</v>
      </c>
      <c r="M3" s="11">
        <v>4.2</v>
      </c>
      <c r="N3" s="11">
        <v>9.82</v>
      </c>
      <c r="O3" s="11">
        <v>8</v>
      </c>
      <c r="P3" s="11">
        <v>8.85</v>
      </c>
      <c r="Q3" s="11">
        <v>8.0399999999999991</v>
      </c>
      <c r="R3" s="11">
        <v>6</v>
      </c>
      <c r="S3" s="11">
        <v>6</v>
      </c>
      <c r="T3" s="11">
        <v>5</v>
      </c>
      <c r="U3" s="11">
        <v>3.86</v>
      </c>
      <c r="V3" s="11">
        <v>4.71</v>
      </c>
      <c r="W3" s="11">
        <v>6.5</v>
      </c>
      <c r="X3" s="11">
        <v>9.83</v>
      </c>
      <c r="Y3" s="11">
        <v>8.4</v>
      </c>
      <c r="Z3" s="11">
        <v>8.9</v>
      </c>
      <c r="AA3" s="51">
        <v>4.7</v>
      </c>
      <c r="AB3" s="59">
        <f t="shared" ref="AB3:AB43" si="0">SUM(D3:AA3)</f>
        <v>174.59000000000003</v>
      </c>
    </row>
    <row r="4" spans="1:29" ht="17.25" customHeight="1" thickBot="1" x14ac:dyDescent="0.3">
      <c r="A4" s="44" t="s">
        <v>2</v>
      </c>
      <c r="B4" s="40" t="s">
        <v>41</v>
      </c>
      <c r="C4" s="27"/>
      <c r="D4" s="22">
        <v>9.75</v>
      </c>
      <c r="E4" s="11">
        <v>2.5</v>
      </c>
      <c r="F4" s="23"/>
      <c r="G4" s="23"/>
      <c r="H4" s="23"/>
      <c r="I4" s="23"/>
      <c r="J4" s="23"/>
      <c r="K4" s="23"/>
      <c r="L4" s="11">
        <v>6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52"/>
      <c r="AB4" s="59">
        <f t="shared" si="0"/>
        <v>18.25</v>
      </c>
      <c r="AC4" s="1"/>
    </row>
    <row r="5" spans="1:29" ht="17.25" customHeight="1" thickBot="1" x14ac:dyDescent="0.3">
      <c r="A5" s="44" t="s">
        <v>3</v>
      </c>
      <c r="B5" s="40" t="s">
        <v>100</v>
      </c>
      <c r="C5" s="27"/>
      <c r="D5" s="22">
        <v>9.75</v>
      </c>
      <c r="E5" s="11">
        <v>2.5</v>
      </c>
      <c r="F5" s="23"/>
      <c r="G5" s="23"/>
      <c r="H5" s="23"/>
      <c r="I5" s="11">
        <v>6.9</v>
      </c>
      <c r="J5" s="23"/>
      <c r="K5" s="23"/>
      <c r="L5" s="11">
        <v>6</v>
      </c>
      <c r="M5" s="23"/>
      <c r="N5" s="23"/>
      <c r="O5" s="23"/>
      <c r="P5" s="23"/>
      <c r="Q5" s="23"/>
      <c r="R5" s="23"/>
      <c r="S5" s="23"/>
      <c r="T5" s="23"/>
      <c r="U5" s="23"/>
      <c r="V5" s="11">
        <v>4.71</v>
      </c>
      <c r="W5" s="23"/>
      <c r="X5" s="23"/>
      <c r="Y5" s="23"/>
      <c r="Z5" s="23"/>
      <c r="AA5" s="52"/>
      <c r="AB5" s="59">
        <f t="shared" si="0"/>
        <v>29.86</v>
      </c>
      <c r="AC5" s="1"/>
    </row>
    <row r="6" spans="1:29" x14ac:dyDescent="0.25">
      <c r="A6" s="45" t="s">
        <v>4</v>
      </c>
      <c r="B6" s="41" t="s">
        <v>102</v>
      </c>
      <c r="C6" s="24">
        <v>1</v>
      </c>
      <c r="D6" s="31"/>
      <c r="E6" s="2">
        <v>2.5</v>
      </c>
      <c r="F6" s="2">
        <v>11.43</v>
      </c>
      <c r="G6" s="32"/>
      <c r="H6" s="32"/>
      <c r="I6" s="2"/>
      <c r="J6" s="32"/>
      <c r="K6" s="32"/>
      <c r="L6" s="2">
        <v>6</v>
      </c>
      <c r="M6" s="32"/>
      <c r="N6" s="2">
        <v>9.82</v>
      </c>
      <c r="O6" s="32"/>
      <c r="P6" s="32"/>
      <c r="Q6" s="32"/>
      <c r="R6" s="32"/>
      <c r="S6" s="32"/>
      <c r="T6" s="32"/>
      <c r="U6" s="32"/>
      <c r="V6" s="2">
        <v>4.71</v>
      </c>
      <c r="W6" s="2">
        <v>6.5</v>
      </c>
      <c r="X6" s="32"/>
      <c r="Y6" s="32"/>
      <c r="Z6" s="32"/>
      <c r="AA6" s="53">
        <v>4.7</v>
      </c>
      <c r="AB6" s="60">
        <f t="shared" si="0"/>
        <v>45.660000000000004</v>
      </c>
      <c r="AC6" s="1"/>
    </row>
    <row r="7" spans="1:29" x14ac:dyDescent="0.25">
      <c r="A7" s="46" t="s">
        <v>5</v>
      </c>
      <c r="B7" s="42" t="s">
        <v>57</v>
      </c>
      <c r="C7" s="25">
        <v>1</v>
      </c>
      <c r="D7" s="19"/>
      <c r="E7" s="13">
        <v>2.5</v>
      </c>
      <c r="F7" s="13">
        <v>11.43</v>
      </c>
      <c r="G7" s="4"/>
      <c r="H7" s="4"/>
      <c r="I7" s="4"/>
      <c r="J7" s="4"/>
      <c r="K7" s="13"/>
      <c r="L7" s="4"/>
      <c r="M7" s="4"/>
      <c r="N7" s="13">
        <v>9.82</v>
      </c>
      <c r="O7" s="4"/>
      <c r="P7" s="4"/>
      <c r="Q7" s="4"/>
      <c r="R7" s="4"/>
      <c r="S7" s="4"/>
      <c r="T7" s="4"/>
      <c r="U7" s="4"/>
      <c r="V7" s="13">
        <v>4.71</v>
      </c>
      <c r="W7" s="4"/>
      <c r="X7" s="4"/>
      <c r="Y7" s="4"/>
      <c r="Z7" s="13">
        <v>8.9</v>
      </c>
      <c r="AA7" s="54"/>
      <c r="AB7" s="61">
        <f t="shared" si="0"/>
        <v>37.36</v>
      </c>
      <c r="AC7" s="1"/>
    </row>
    <row r="8" spans="1:29" x14ac:dyDescent="0.25">
      <c r="A8" s="46" t="s">
        <v>6</v>
      </c>
      <c r="B8" s="42" t="s">
        <v>101</v>
      </c>
      <c r="C8" s="25">
        <v>1</v>
      </c>
      <c r="D8" s="18">
        <v>9.75</v>
      </c>
      <c r="E8" s="13">
        <v>2.5</v>
      </c>
      <c r="F8" s="13">
        <v>11.43</v>
      </c>
      <c r="G8" s="4"/>
      <c r="H8" s="4"/>
      <c r="I8" s="13"/>
      <c r="J8" s="4"/>
      <c r="K8" s="4"/>
      <c r="L8" s="4"/>
      <c r="M8" s="4"/>
      <c r="N8" s="13">
        <v>9.82</v>
      </c>
      <c r="O8" s="4"/>
      <c r="P8" s="4"/>
      <c r="Q8" s="4"/>
      <c r="R8" s="13">
        <v>6</v>
      </c>
      <c r="S8" s="4"/>
      <c r="T8" s="4"/>
      <c r="U8" s="4"/>
      <c r="V8" s="13">
        <v>4.71</v>
      </c>
      <c r="W8" s="4"/>
      <c r="X8" s="4"/>
      <c r="Y8" s="4"/>
      <c r="Z8" s="13"/>
      <c r="AA8" s="17">
        <v>4.7</v>
      </c>
      <c r="AB8" s="61">
        <f t="shared" si="0"/>
        <v>48.910000000000004</v>
      </c>
      <c r="AC8" s="1"/>
    </row>
    <row r="9" spans="1:29" ht="16.899999999999999" customHeight="1" thickBot="1" x14ac:dyDescent="0.3">
      <c r="A9" s="47" t="s">
        <v>7</v>
      </c>
      <c r="B9" s="36" t="s">
        <v>37</v>
      </c>
      <c r="C9" s="26">
        <v>1</v>
      </c>
      <c r="D9" s="33"/>
      <c r="E9" s="5"/>
      <c r="F9" s="5"/>
      <c r="G9" s="5"/>
      <c r="H9" s="5"/>
      <c r="I9" s="14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4"/>
      <c r="W9" s="5"/>
      <c r="X9" s="5"/>
      <c r="Y9" s="5"/>
      <c r="Z9" s="5"/>
      <c r="AA9" s="55"/>
      <c r="AB9" s="62">
        <f t="shared" si="0"/>
        <v>0</v>
      </c>
      <c r="AC9" s="1"/>
    </row>
    <row r="10" spans="1:29" ht="15.75" customHeight="1" x14ac:dyDescent="0.25">
      <c r="A10" s="45" t="s">
        <v>8</v>
      </c>
      <c r="B10" s="41" t="s">
        <v>88</v>
      </c>
      <c r="C10" s="24">
        <v>2</v>
      </c>
      <c r="D10" s="34">
        <v>9.75</v>
      </c>
      <c r="E10" s="2">
        <v>2.5</v>
      </c>
      <c r="F10" s="32"/>
      <c r="G10" s="2">
        <v>8</v>
      </c>
      <c r="H10" s="32"/>
      <c r="I10" s="32"/>
      <c r="J10" s="32"/>
      <c r="K10" s="32"/>
      <c r="L10" s="32"/>
      <c r="M10" s="32"/>
      <c r="N10" s="32"/>
      <c r="O10" s="2">
        <v>8</v>
      </c>
      <c r="P10" s="32"/>
      <c r="Q10" s="32"/>
      <c r="R10" s="32"/>
      <c r="S10" s="32"/>
      <c r="T10" s="32"/>
      <c r="U10" s="32"/>
      <c r="V10" s="32"/>
      <c r="W10" s="2">
        <v>6.5</v>
      </c>
      <c r="X10" s="32"/>
      <c r="Y10" s="32"/>
      <c r="Z10" s="2">
        <v>8.9</v>
      </c>
      <c r="AA10" s="56"/>
      <c r="AB10" s="60">
        <f t="shared" si="0"/>
        <v>43.65</v>
      </c>
      <c r="AC10" s="1"/>
    </row>
    <row r="11" spans="1:29" x14ac:dyDescent="0.25">
      <c r="A11" s="46" t="s">
        <v>9</v>
      </c>
      <c r="B11" s="42" t="s">
        <v>58</v>
      </c>
      <c r="C11" s="25">
        <v>2</v>
      </c>
      <c r="D11" s="18">
        <v>9.75</v>
      </c>
      <c r="E11" s="13">
        <v>2.5</v>
      </c>
      <c r="F11" s="4"/>
      <c r="G11" s="13">
        <v>8</v>
      </c>
      <c r="H11" s="4"/>
      <c r="I11" s="4"/>
      <c r="J11" s="4"/>
      <c r="K11" s="4"/>
      <c r="L11" s="4"/>
      <c r="M11" s="4"/>
      <c r="N11" s="4"/>
      <c r="O11" s="13">
        <v>8</v>
      </c>
      <c r="P11" s="4"/>
      <c r="Q11" s="4"/>
      <c r="R11" s="4"/>
      <c r="S11" s="4"/>
      <c r="T11" s="4"/>
      <c r="U11" s="4"/>
      <c r="V11" s="4"/>
      <c r="W11" s="13">
        <v>6.5</v>
      </c>
      <c r="X11" s="4"/>
      <c r="Y11" s="4"/>
      <c r="Z11" s="4"/>
      <c r="AA11" s="54"/>
      <c r="AB11" s="61">
        <f t="shared" si="0"/>
        <v>34.75</v>
      </c>
      <c r="AC11" s="1"/>
    </row>
    <row r="12" spans="1:29" x14ac:dyDescent="0.25">
      <c r="A12" s="67" t="s">
        <v>10</v>
      </c>
      <c r="B12" s="68" t="s">
        <v>52</v>
      </c>
      <c r="C12" s="69">
        <v>2</v>
      </c>
      <c r="D12" s="2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7"/>
      <c r="AB12" s="70">
        <f t="shared" si="0"/>
        <v>0</v>
      </c>
      <c r="AC12" s="1"/>
    </row>
    <row r="13" spans="1:29" x14ac:dyDescent="0.25">
      <c r="A13" s="46">
        <v>10</v>
      </c>
      <c r="B13" s="42" t="s">
        <v>56</v>
      </c>
      <c r="C13" s="25">
        <v>2</v>
      </c>
      <c r="D13" s="18">
        <v>9.75</v>
      </c>
      <c r="E13" s="13">
        <v>2.5</v>
      </c>
      <c r="F13" s="4"/>
      <c r="G13" s="13">
        <v>8</v>
      </c>
      <c r="H13" s="4"/>
      <c r="I13" s="4"/>
      <c r="J13" s="4"/>
      <c r="K13" s="4"/>
      <c r="L13" s="4"/>
      <c r="M13" s="4"/>
      <c r="N13" s="4"/>
      <c r="O13" s="13">
        <v>8</v>
      </c>
      <c r="P13" s="4"/>
      <c r="Q13" s="4"/>
      <c r="R13" s="4"/>
      <c r="S13" s="4"/>
      <c r="T13" s="13">
        <v>5</v>
      </c>
      <c r="U13" s="4"/>
      <c r="V13" s="4"/>
      <c r="W13" s="13">
        <v>6.5</v>
      </c>
      <c r="X13" s="4"/>
      <c r="Y13" s="4"/>
      <c r="Z13" s="4"/>
      <c r="AA13" s="17">
        <v>4.7</v>
      </c>
      <c r="AB13" s="61">
        <f t="shared" si="0"/>
        <v>44.45</v>
      </c>
      <c r="AC13" s="1"/>
    </row>
    <row r="14" spans="1:29" ht="13.9" customHeight="1" thickBot="1" x14ac:dyDescent="0.3">
      <c r="A14" s="47" t="s">
        <v>11</v>
      </c>
      <c r="B14" s="36" t="s">
        <v>59</v>
      </c>
      <c r="C14" s="26">
        <v>2</v>
      </c>
      <c r="D14" s="33">
        <v>9.75</v>
      </c>
      <c r="E14" s="14">
        <v>2.5</v>
      </c>
      <c r="F14" s="5"/>
      <c r="G14" s="14">
        <v>8</v>
      </c>
      <c r="H14" s="5"/>
      <c r="I14" s="5"/>
      <c r="J14" s="5"/>
      <c r="K14" s="5"/>
      <c r="L14" s="5"/>
      <c r="M14" s="5"/>
      <c r="N14" s="5"/>
      <c r="O14" s="14">
        <v>8</v>
      </c>
      <c r="P14" s="5"/>
      <c r="Q14" s="5"/>
      <c r="R14" s="5"/>
      <c r="S14" s="5"/>
      <c r="T14" s="5"/>
      <c r="U14" s="5"/>
      <c r="V14" s="5"/>
      <c r="W14" s="14">
        <v>6.5</v>
      </c>
      <c r="X14" s="5"/>
      <c r="Y14" s="5"/>
      <c r="Z14" s="14">
        <v>8.9</v>
      </c>
      <c r="AA14" s="55"/>
      <c r="AB14" s="62">
        <f t="shared" si="0"/>
        <v>43.65</v>
      </c>
      <c r="AC14" s="1"/>
    </row>
    <row r="15" spans="1:29" x14ac:dyDescent="0.25">
      <c r="A15" s="45" t="s">
        <v>12</v>
      </c>
      <c r="B15" s="50" t="s">
        <v>60</v>
      </c>
      <c r="C15" s="28">
        <v>3</v>
      </c>
      <c r="D15" s="34">
        <v>9.75</v>
      </c>
      <c r="E15" s="2">
        <v>2.5</v>
      </c>
      <c r="F15" s="32"/>
      <c r="G15" s="32"/>
      <c r="H15" s="2">
        <v>9</v>
      </c>
      <c r="I15" s="32"/>
      <c r="J15" s="32"/>
      <c r="K15" s="2">
        <v>7.4</v>
      </c>
      <c r="L15" s="32"/>
      <c r="M15" s="2">
        <v>4.2</v>
      </c>
      <c r="N15" s="32"/>
      <c r="O15" s="32"/>
      <c r="P15" s="2">
        <v>8.85</v>
      </c>
      <c r="Q15" s="32"/>
      <c r="R15" s="32"/>
      <c r="S15" s="32"/>
      <c r="T15" s="32"/>
      <c r="U15" s="2">
        <v>3.86</v>
      </c>
      <c r="V15" s="32"/>
      <c r="W15" s="32"/>
      <c r="X15" s="2">
        <v>9.83</v>
      </c>
      <c r="Y15" s="32"/>
      <c r="Z15" s="32"/>
      <c r="AA15" s="56"/>
      <c r="AB15" s="60">
        <f t="shared" si="0"/>
        <v>55.39</v>
      </c>
      <c r="AC15" s="1"/>
    </row>
    <row r="16" spans="1:29" x14ac:dyDescent="0.25">
      <c r="A16" s="46" t="s">
        <v>13</v>
      </c>
      <c r="B16" s="42" t="s">
        <v>61</v>
      </c>
      <c r="C16" s="25">
        <v>3</v>
      </c>
      <c r="D16" s="18">
        <v>9.75</v>
      </c>
      <c r="E16" s="13">
        <v>2.5</v>
      </c>
      <c r="F16" s="4"/>
      <c r="G16" s="4"/>
      <c r="H16" s="13">
        <v>9</v>
      </c>
      <c r="I16" s="4"/>
      <c r="J16" s="4"/>
      <c r="K16" s="4"/>
      <c r="L16" s="4"/>
      <c r="M16" s="4"/>
      <c r="N16" s="4"/>
      <c r="O16" s="4"/>
      <c r="P16" s="13">
        <v>8.85</v>
      </c>
      <c r="Q16" s="4"/>
      <c r="R16" s="4"/>
      <c r="S16" s="4"/>
      <c r="T16" s="4"/>
      <c r="U16" s="13"/>
      <c r="V16" s="4"/>
      <c r="W16" s="4"/>
      <c r="X16" s="13">
        <v>9.83</v>
      </c>
      <c r="Y16" s="4"/>
      <c r="Z16" s="4"/>
      <c r="AA16" s="54"/>
      <c r="AB16" s="61">
        <f t="shared" si="0"/>
        <v>39.93</v>
      </c>
      <c r="AC16" s="1"/>
    </row>
    <row r="17" spans="1:29" x14ac:dyDescent="0.25">
      <c r="A17" s="46" t="s">
        <v>14</v>
      </c>
      <c r="B17" s="42" t="s">
        <v>50</v>
      </c>
      <c r="C17" s="25">
        <v>3</v>
      </c>
      <c r="D17" s="18">
        <v>9.75</v>
      </c>
      <c r="E17" s="13">
        <v>2.5</v>
      </c>
      <c r="F17" s="4"/>
      <c r="G17" s="4"/>
      <c r="H17" s="13">
        <v>9</v>
      </c>
      <c r="I17" s="4"/>
      <c r="J17" s="4"/>
      <c r="K17" s="13">
        <v>7.4</v>
      </c>
      <c r="L17" s="4"/>
      <c r="M17" s="4"/>
      <c r="N17" s="4"/>
      <c r="O17" s="4"/>
      <c r="P17" s="13">
        <v>8.85</v>
      </c>
      <c r="Q17" s="4"/>
      <c r="R17" s="4"/>
      <c r="S17" s="4"/>
      <c r="T17" s="4"/>
      <c r="U17" s="4"/>
      <c r="V17" s="4"/>
      <c r="W17" s="4"/>
      <c r="X17" s="13">
        <v>9.83</v>
      </c>
      <c r="Y17" s="4"/>
      <c r="Z17" s="4"/>
      <c r="AA17" s="54"/>
      <c r="AB17" s="61">
        <f t="shared" si="0"/>
        <v>47.33</v>
      </c>
      <c r="AC17" s="1"/>
    </row>
    <row r="18" spans="1:29" x14ac:dyDescent="0.25">
      <c r="A18" s="46" t="s">
        <v>15</v>
      </c>
      <c r="B18" s="42" t="s">
        <v>63</v>
      </c>
      <c r="C18" s="25">
        <v>3</v>
      </c>
      <c r="D18" s="18">
        <v>9.75</v>
      </c>
      <c r="E18" s="13">
        <v>2.5</v>
      </c>
      <c r="F18" s="4"/>
      <c r="G18" s="4"/>
      <c r="H18" s="13">
        <v>9</v>
      </c>
      <c r="I18" s="4"/>
      <c r="J18" s="4"/>
      <c r="K18" s="4"/>
      <c r="L18" s="4"/>
      <c r="M18" s="4"/>
      <c r="N18" s="4"/>
      <c r="O18" s="4"/>
      <c r="P18" s="13">
        <v>8.85</v>
      </c>
      <c r="Q18" s="4"/>
      <c r="R18" s="4"/>
      <c r="S18" s="4"/>
      <c r="T18" s="4"/>
      <c r="U18" s="4"/>
      <c r="V18" s="4"/>
      <c r="W18" s="4"/>
      <c r="X18" s="13">
        <v>9.83</v>
      </c>
      <c r="Y18" s="4"/>
      <c r="Z18" s="4"/>
      <c r="AA18" s="17">
        <v>4.7</v>
      </c>
      <c r="AB18" s="61">
        <f t="shared" si="0"/>
        <v>44.63</v>
      </c>
      <c r="AC18" s="1"/>
    </row>
    <row r="19" spans="1:29" x14ac:dyDescent="0.25">
      <c r="A19" s="46" t="s">
        <v>16</v>
      </c>
      <c r="B19" s="42" t="s">
        <v>62</v>
      </c>
      <c r="C19" s="25">
        <v>3</v>
      </c>
      <c r="D19" s="18">
        <v>9.75</v>
      </c>
      <c r="E19" s="13">
        <v>2.5</v>
      </c>
      <c r="F19" s="4"/>
      <c r="G19" s="4"/>
      <c r="H19" s="13">
        <v>9</v>
      </c>
      <c r="I19" s="4"/>
      <c r="J19" s="4"/>
      <c r="K19" s="4"/>
      <c r="L19" s="4"/>
      <c r="M19" s="4"/>
      <c r="N19" s="4"/>
      <c r="O19" s="4"/>
      <c r="P19" s="13">
        <v>8.85</v>
      </c>
      <c r="Q19" s="4"/>
      <c r="R19" s="4"/>
      <c r="S19" s="4"/>
      <c r="T19" s="4"/>
      <c r="U19" s="4"/>
      <c r="V19" s="4"/>
      <c r="W19" s="4"/>
      <c r="X19" s="13">
        <v>9.83</v>
      </c>
      <c r="Y19" s="4"/>
      <c r="Z19" s="4"/>
      <c r="AA19" s="54"/>
      <c r="AB19" s="61">
        <f t="shared" si="0"/>
        <v>39.93</v>
      </c>
      <c r="AC19" s="1"/>
    </row>
    <row r="20" spans="1:29" ht="15.75" thickBot="1" x14ac:dyDescent="0.3">
      <c r="A20" s="47" t="s">
        <v>17</v>
      </c>
      <c r="B20" s="36" t="s">
        <v>65</v>
      </c>
      <c r="C20" s="26">
        <v>3</v>
      </c>
      <c r="D20" s="66"/>
      <c r="E20" s="14">
        <v>2.5</v>
      </c>
      <c r="F20" s="5"/>
      <c r="G20" s="5"/>
      <c r="H20" s="14">
        <v>9</v>
      </c>
      <c r="I20" s="5"/>
      <c r="J20" s="5"/>
      <c r="K20" s="5"/>
      <c r="L20" s="5"/>
      <c r="M20" s="5"/>
      <c r="N20" s="5"/>
      <c r="O20" s="5"/>
      <c r="P20" s="14">
        <v>8.85</v>
      </c>
      <c r="Q20" s="5"/>
      <c r="R20" s="5"/>
      <c r="S20" s="5"/>
      <c r="T20" s="5"/>
      <c r="U20" s="5"/>
      <c r="V20" s="5"/>
      <c r="W20" s="5"/>
      <c r="X20" s="14">
        <v>9.83</v>
      </c>
      <c r="Y20" s="5"/>
      <c r="Z20" s="5"/>
      <c r="AA20" s="55"/>
      <c r="AB20" s="62">
        <f t="shared" si="0"/>
        <v>30.18</v>
      </c>
      <c r="AC20" s="1"/>
    </row>
    <row r="21" spans="1:29" x14ac:dyDescent="0.25">
      <c r="A21" s="45" t="s">
        <v>18</v>
      </c>
      <c r="B21" s="41" t="s">
        <v>39</v>
      </c>
      <c r="C21" s="24">
        <v>4</v>
      </c>
      <c r="D21" s="34">
        <v>9.75</v>
      </c>
      <c r="E21" s="2">
        <v>2.5</v>
      </c>
      <c r="F21" s="32"/>
      <c r="G21" s="32"/>
      <c r="H21" s="32"/>
      <c r="I21" s="2">
        <v>6.9</v>
      </c>
      <c r="J21" s="32"/>
      <c r="K21" s="32"/>
      <c r="L21" s="32"/>
      <c r="M21" s="32"/>
      <c r="N21" s="32"/>
      <c r="O21" s="32"/>
      <c r="P21" s="32"/>
      <c r="Q21" s="2">
        <v>8.0399999999999991</v>
      </c>
      <c r="R21" s="32"/>
      <c r="S21" s="32"/>
      <c r="T21" s="32"/>
      <c r="U21" s="32"/>
      <c r="V21" s="32"/>
      <c r="W21" s="32"/>
      <c r="X21" s="32"/>
      <c r="Y21" s="2">
        <v>8.4</v>
      </c>
      <c r="Z21" s="32"/>
      <c r="AA21" s="53">
        <v>4.7</v>
      </c>
      <c r="AB21" s="60">
        <f t="shared" si="0"/>
        <v>40.29</v>
      </c>
      <c r="AC21" s="1"/>
    </row>
    <row r="22" spans="1:29" x14ac:dyDescent="0.25">
      <c r="A22" s="46" t="s">
        <v>22</v>
      </c>
      <c r="B22" s="42" t="s">
        <v>66</v>
      </c>
      <c r="C22" s="25">
        <v>4</v>
      </c>
      <c r="D22" s="18">
        <v>9.75</v>
      </c>
      <c r="E22" s="13">
        <v>2.5</v>
      </c>
      <c r="F22" s="4"/>
      <c r="G22" s="4"/>
      <c r="H22" s="4"/>
      <c r="I22" s="13">
        <v>6.9</v>
      </c>
      <c r="J22" s="4"/>
      <c r="K22" s="4"/>
      <c r="L22" s="4"/>
      <c r="M22" s="4"/>
      <c r="N22" s="4"/>
      <c r="O22" s="4"/>
      <c r="P22" s="4"/>
      <c r="Q22" s="13">
        <v>8.0399999999999991</v>
      </c>
      <c r="R22" s="4"/>
      <c r="S22" s="4"/>
      <c r="T22" s="4"/>
      <c r="U22" s="4"/>
      <c r="V22" s="4"/>
      <c r="W22" s="4">
        <v>6.5</v>
      </c>
      <c r="X22" s="4"/>
      <c r="Y22" s="13">
        <v>8.4</v>
      </c>
      <c r="Z22" s="4"/>
      <c r="AA22" s="54"/>
      <c r="AB22" s="61">
        <f t="shared" si="0"/>
        <v>42.089999999999996</v>
      </c>
      <c r="AC22" s="1"/>
    </row>
    <row r="23" spans="1:29" x14ac:dyDescent="0.25">
      <c r="A23" s="46" t="s">
        <v>26</v>
      </c>
      <c r="B23" s="42" t="s">
        <v>67</v>
      </c>
      <c r="C23" s="25">
        <v>4</v>
      </c>
      <c r="D23" s="18">
        <v>9.75</v>
      </c>
      <c r="E23" s="13">
        <v>2.5</v>
      </c>
      <c r="F23" s="4"/>
      <c r="G23" s="4"/>
      <c r="H23" s="4"/>
      <c r="I23" s="13">
        <v>6.9</v>
      </c>
      <c r="J23" s="4"/>
      <c r="K23" s="13">
        <v>7.4</v>
      </c>
      <c r="L23" s="4"/>
      <c r="M23" s="4"/>
      <c r="N23" s="4"/>
      <c r="O23" s="4"/>
      <c r="P23" s="4"/>
      <c r="Q23" s="13">
        <v>8.0399999999999991</v>
      </c>
      <c r="R23" s="4"/>
      <c r="S23" s="4"/>
      <c r="T23" s="4"/>
      <c r="U23" s="4"/>
      <c r="V23" s="4"/>
      <c r="W23" s="13"/>
      <c r="X23" s="4"/>
      <c r="Y23" s="13">
        <v>8.4</v>
      </c>
      <c r="Z23" s="4"/>
      <c r="AA23" s="54"/>
      <c r="AB23" s="61">
        <f t="shared" si="0"/>
        <v>42.989999999999995</v>
      </c>
      <c r="AC23" s="1"/>
    </row>
    <row r="24" spans="1:29" x14ac:dyDescent="0.25">
      <c r="A24" s="46" t="s">
        <v>27</v>
      </c>
      <c r="B24" s="42" t="s">
        <v>51</v>
      </c>
      <c r="C24" s="25">
        <v>4</v>
      </c>
      <c r="D24" s="18">
        <v>9.75</v>
      </c>
      <c r="E24" s="13">
        <v>2.5</v>
      </c>
      <c r="F24" s="4"/>
      <c r="G24" s="4"/>
      <c r="H24" s="4"/>
      <c r="I24" s="13">
        <v>6.9</v>
      </c>
      <c r="J24" s="4"/>
      <c r="K24" s="4"/>
      <c r="L24" s="4"/>
      <c r="M24" s="4"/>
      <c r="N24" s="4"/>
      <c r="O24" s="4"/>
      <c r="P24" s="4"/>
      <c r="Q24" s="13">
        <v>8.0399999999999991</v>
      </c>
      <c r="R24" s="4"/>
      <c r="S24" s="4"/>
      <c r="T24" s="4"/>
      <c r="U24" s="4"/>
      <c r="V24" s="4"/>
      <c r="W24" s="4"/>
      <c r="X24" s="4"/>
      <c r="Y24" s="13">
        <v>8.4</v>
      </c>
      <c r="Z24" s="4"/>
      <c r="AA24" s="54"/>
      <c r="AB24" s="61">
        <f t="shared" si="0"/>
        <v>35.589999999999996</v>
      </c>
      <c r="AC24" s="1"/>
    </row>
    <row r="25" spans="1:29" ht="15" customHeight="1" thickBot="1" x14ac:dyDescent="0.3">
      <c r="A25" s="47" t="s">
        <v>28</v>
      </c>
      <c r="B25" s="36" t="s">
        <v>38</v>
      </c>
      <c r="C25" s="26">
        <v>4</v>
      </c>
      <c r="D25" s="66"/>
      <c r="E25" s="14">
        <v>2.5</v>
      </c>
      <c r="F25" s="5"/>
      <c r="G25" s="5"/>
      <c r="H25" s="5"/>
      <c r="I25" s="14">
        <v>6.9</v>
      </c>
      <c r="J25" s="5"/>
      <c r="K25" s="5"/>
      <c r="L25" s="5"/>
      <c r="M25" s="5"/>
      <c r="N25" s="5"/>
      <c r="O25" s="5"/>
      <c r="P25" s="5"/>
      <c r="Q25" s="14">
        <v>8.0399999999999991</v>
      </c>
      <c r="R25" s="5"/>
      <c r="S25" s="5"/>
      <c r="T25" s="5"/>
      <c r="U25" s="5"/>
      <c r="V25" s="5"/>
      <c r="W25" s="14">
        <v>6.5</v>
      </c>
      <c r="X25" s="5"/>
      <c r="Y25" s="14">
        <v>8.4</v>
      </c>
      <c r="Z25" s="5"/>
      <c r="AA25" s="55"/>
      <c r="AB25" s="62">
        <f t="shared" si="0"/>
        <v>32.339999999999996</v>
      </c>
      <c r="AC25" s="1"/>
    </row>
    <row r="26" spans="1:29" x14ac:dyDescent="0.25">
      <c r="A26" s="45" t="s">
        <v>29</v>
      </c>
      <c r="B26" s="41" t="s">
        <v>42</v>
      </c>
      <c r="C26" s="24">
        <v>5</v>
      </c>
      <c r="D26" s="34"/>
      <c r="E26" s="2">
        <v>2.5</v>
      </c>
      <c r="F26" s="32"/>
      <c r="G26" s="32"/>
      <c r="H26" s="32"/>
      <c r="I26" s="32"/>
      <c r="J26" s="2">
        <v>10.8</v>
      </c>
      <c r="K26" s="32"/>
      <c r="L26" s="32"/>
      <c r="M26" s="32"/>
      <c r="N26" s="32"/>
      <c r="O26" s="32"/>
      <c r="P26" s="32"/>
      <c r="Q26" s="32"/>
      <c r="R26" s="2">
        <v>6</v>
      </c>
      <c r="S26" s="32"/>
      <c r="T26" s="32"/>
      <c r="U26" s="32"/>
      <c r="V26" s="32"/>
      <c r="W26" s="32"/>
      <c r="X26" s="32"/>
      <c r="Y26" s="32"/>
      <c r="Z26" s="2">
        <v>8.9</v>
      </c>
      <c r="AA26" s="56"/>
      <c r="AB26" s="60">
        <f t="shared" si="0"/>
        <v>28.200000000000003</v>
      </c>
      <c r="AC26" s="1"/>
    </row>
    <row r="27" spans="1:29" x14ac:dyDescent="0.25">
      <c r="A27" s="46" t="s">
        <v>30</v>
      </c>
      <c r="B27" s="42" t="s">
        <v>71</v>
      </c>
      <c r="C27" s="25">
        <v>5</v>
      </c>
      <c r="D27" s="18">
        <v>9.75</v>
      </c>
      <c r="E27" s="13">
        <v>2.5</v>
      </c>
      <c r="F27" s="4"/>
      <c r="G27" s="4"/>
      <c r="H27" s="4"/>
      <c r="I27" s="4"/>
      <c r="J27" s="13">
        <v>10.8</v>
      </c>
      <c r="K27" s="4"/>
      <c r="L27" s="4"/>
      <c r="M27" s="4"/>
      <c r="N27" s="4"/>
      <c r="O27" s="4"/>
      <c r="P27" s="4"/>
      <c r="Q27" s="4"/>
      <c r="R27" s="13">
        <v>6</v>
      </c>
      <c r="S27" s="4"/>
      <c r="T27" s="4"/>
      <c r="U27" s="4"/>
      <c r="V27" s="4"/>
      <c r="W27" s="4"/>
      <c r="X27" s="4"/>
      <c r="Y27" s="4"/>
      <c r="Z27" s="13">
        <v>8.9</v>
      </c>
      <c r="AA27" s="54"/>
      <c r="AB27" s="61">
        <f t="shared" si="0"/>
        <v>37.950000000000003</v>
      </c>
      <c r="AC27" s="1"/>
    </row>
    <row r="28" spans="1:29" x14ac:dyDescent="0.25">
      <c r="A28" s="46" t="s">
        <v>31</v>
      </c>
      <c r="B28" s="42" t="s">
        <v>86</v>
      </c>
      <c r="C28" s="25">
        <v>5</v>
      </c>
      <c r="D28" s="18">
        <v>9.75</v>
      </c>
      <c r="E28" s="13">
        <v>2.5</v>
      </c>
      <c r="F28" s="4"/>
      <c r="G28" s="4"/>
      <c r="H28" s="4"/>
      <c r="I28" s="4"/>
      <c r="J28" s="13">
        <v>10.8</v>
      </c>
      <c r="K28" s="4"/>
      <c r="L28" s="4"/>
      <c r="M28" s="4"/>
      <c r="N28" s="4"/>
      <c r="O28" s="4"/>
      <c r="P28" s="4"/>
      <c r="Q28" s="4"/>
      <c r="R28" s="13">
        <v>6</v>
      </c>
      <c r="S28" s="4"/>
      <c r="T28" s="4"/>
      <c r="U28" s="4"/>
      <c r="V28" s="4"/>
      <c r="W28" s="4"/>
      <c r="X28" s="4"/>
      <c r="Y28" s="4"/>
      <c r="Z28" s="13">
        <v>8.9</v>
      </c>
      <c r="AA28" s="54"/>
      <c r="AB28" s="61">
        <f t="shared" si="0"/>
        <v>37.950000000000003</v>
      </c>
      <c r="AC28" s="1"/>
    </row>
    <row r="29" spans="1:29" x14ac:dyDescent="0.25">
      <c r="A29" s="46" t="s">
        <v>32</v>
      </c>
      <c r="B29" s="42" t="s">
        <v>68</v>
      </c>
      <c r="C29" s="25">
        <v>5</v>
      </c>
      <c r="D29" s="18">
        <v>9.75</v>
      </c>
      <c r="E29" s="13">
        <v>2.5</v>
      </c>
      <c r="F29" s="4"/>
      <c r="G29" s="4"/>
      <c r="H29" s="4"/>
      <c r="I29" s="4"/>
      <c r="J29" s="13">
        <v>10.8</v>
      </c>
      <c r="K29" s="4"/>
      <c r="L29" s="4"/>
      <c r="M29" s="13">
        <v>4.2</v>
      </c>
      <c r="N29" s="4"/>
      <c r="O29" s="4"/>
      <c r="P29" s="4"/>
      <c r="Q29" s="4"/>
      <c r="R29" s="13">
        <v>6</v>
      </c>
      <c r="S29" s="4"/>
      <c r="T29" s="4"/>
      <c r="U29" s="4"/>
      <c r="V29" s="4"/>
      <c r="W29" s="4"/>
      <c r="X29" s="4"/>
      <c r="Y29" s="4"/>
      <c r="Z29" s="13">
        <v>8.9</v>
      </c>
      <c r="AA29" s="54"/>
      <c r="AB29" s="61">
        <f t="shared" si="0"/>
        <v>42.15</v>
      </c>
      <c r="AC29" s="1"/>
    </row>
    <row r="30" spans="1:29" x14ac:dyDescent="0.25">
      <c r="A30" s="46" t="s">
        <v>33</v>
      </c>
      <c r="B30" s="42" t="s">
        <v>69</v>
      </c>
      <c r="C30" s="25">
        <v>5</v>
      </c>
      <c r="D30" s="18">
        <v>9.75</v>
      </c>
      <c r="E30" s="13">
        <v>2.5</v>
      </c>
      <c r="F30" s="4"/>
      <c r="G30" s="4"/>
      <c r="H30" s="13">
        <v>9</v>
      </c>
      <c r="I30" s="4"/>
      <c r="J30" s="13">
        <v>10.8</v>
      </c>
      <c r="K30" s="4"/>
      <c r="L30" s="4"/>
      <c r="M30" s="4"/>
      <c r="N30" s="4"/>
      <c r="O30" s="4"/>
      <c r="P30" s="4"/>
      <c r="Q30" s="4"/>
      <c r="R30" s="13">
        <v>6</v>
      </c>
      <c r="S30" s="4"/>
      <c r="T30" s="4"/>
      <c r="U30" s="4"/>
      <c r="V30" s="4"/>
      <c r="W30" s="4"/>
      <c r="X30" s="4"/>
      <c r="Y30" s="4"/>
      <c r="Z30" s="13">
        <v>8.9</v>
      </c>
      <c r="AA30" s="54"/>
      <c r="AB30" s="61">
        <f t="shared" si="0"/>
        <v>46.949999999999996</v>
      </c>
      <c r="AC30" s="1"/>
    </row>
    <row r="31" spans="1:29" ht="15.75" thickBot="1" x14ac:dyDescent="0.3">
      <c r="A31" s="47" t="s">
        <v>34</v>
      </c>
      <c r="B31" s="36" t="s">
        <v>70</v>
      </c>
      <c r="C31" s="26">
        <v>5</v>
      </c>
      <c r="D31" s="33">
        <v>9.75</v>
      </c>
      <c r="E31" s="14">
        <v>2.5</v>
      </c>
      <c r="F31" s="5"/>
      <c r="G31" s="5"/>
      <c r="H31" s="5"/>
      <c r="I31" s="5"/>
      <c r="J31" s="14">
        <v>10.8</v>
      </c>
      <c r="K31" s="5"/>
      <c r="L31" s="5"/>
      <c r="M31" s="5"/>
      <c r="N31" s="5"/>
      <c r="O31" s="5"/>
      <c r="P31" s="5"/>
      <c r="Q31" s="5"/>
      <c r="R31" s="14">
        <v>6</v>
      </c>
      <c r="S31" s="5"/>
      <c r="T31" s="5"/>
      <c r="U31" s="5"/>
      <c r="V31" s="5"/>
      <c r="W31" s="5"/>
      <c r="X31" s="5"/>
      <c r="Y31" s="5"/>
      <c r="Z31" s="14">
        <v>8.9</v>
      </c>
      <c r="AA31" s="55"/>
      <c r="AB31" s="62">
        <f t="shared" si="0"/>
        <v>37.950000000000003</v>
      </c>
      <c r="AC31" s="1"/>
    </row>
    <row r="32" spans="1:29" x14ac:dyDescent="0.25">
      <c r="A32" s="45" t="s">
        <v>35</v>
      </c>
      <c r="B32" s="41" t="s">
        <v>72</v>
      </c>
      <c r="C32" s="24">
        <v>6</v>
      </c>
      <c r="D32" s="31"/>
      <c r="E32" s="2">
        <v>2.5</v>
      </c>
      <c r="F32" s="32"/>
      <c r="G32" s="32"/>
      <c r="H32" s="32"/>
      <c r="I32" s="32"/>
      <c r="J32" s="32"/>
      <c r="K32" s="2">
        <v>7.4</v>
      </c>
      <c r="L32" s="32"/>
      <c r="M32" s="32"/>
      <c r="N32" s="32"/>
      <c r="O32" s="32"/>
      <c r="P32" s="32"/>
      <c r="Q32" s="32"/>
      <c r="R32" s="32"/>
      <c r="S32" s="2">
        <v>6</v>
      </c>
      <c r="T32" s="32"/>
      <c r="U32" s="32"/>
      <c r="V32" s="32"/>
      <c r="W32" s="32"/>
      <c r="X32" s="32"/>
      <c r="Y32" s="32"/>
      <c r="Z32" s="32"/>
      <c r="AA32" s="53">
        <v>4.7</v>
      </c>
      <c r="AB32" s="60">
        <f t="shared" si="0"/>
        <v>20.6</v>
      </c>
      <c r="AC32" s="1"/>
    </row>
    <row r="33" spans="1:29" x14ac:dyDescent="0.25">
      <c r="A33" s="46" t="s">
        <v>36</v>
      </c>
      <c r="B33" s="42" t="s">
        <v>40</v>
      </c>
      <c r="C33" s="25">
        <v>6</v>
      </c>
      <c r="D33" s="18">
        <v>9.75</v>
      </c>
      <c r="E33" s="13">
        <v>2.5</v>
      </c>
      <c r="F33" s="4"/>
      <c r="G33" s="4"/>
      <c r="H33" s="4"/>
      <c r="I33" s="4"/>
      <c r="J33" s="4"/>
      <c r="K33" s="13">
        <v>7.4</v>
      </c>
      <c r="L33" s="4"/>
      <c r="M33" s="13">
        <v>4.2</v>
      </c>
      <c r="N33" s="4"/>
      <c r="O33" s="4"/>
      <c r="P33" s="4"/>
      <c r="Q33" s="4"/>
      <c r="R33" s="4"/>
      <c r="S33" s="13">
        <v>6</v>
      </c>
      <c r="T33" s="4"/>
      <c r="U33" s="4"/>
      <c r="V33" s="4"/>
      <c r="W33" s="4"/>
      <c r="X33" s="4"/>
      <c r="Y33" s="4"/>
      <c r="Z33" s="4"/>
      <c r="AA33" s="17">
        <v>4.7</v>
      </c>
      <c r="AB33" s="61">
        <f t="shared" si="0"/>
        <v>34.549999999999997</v>
      </c>
      <c r="AC33" s="1"/>
    </row>
    <row r="34" spans="1:29" x14ac:dyDescent="0.25">
      <c r="A34" s="46" t="s">
        <v>74</v>
      </c>
      <c r="B34" s="42" t="s">
        <v>46</v>
      </c>
      <c r="C34" s="25">
        <v>6</v>
      </c>
      <c r="D34" s="19"/>
      <c r="E34" s="13">
        <v>2.5</v>
      </c>
      <c r="F34" s="4"/>
      <c r="G34" s="4"/>
      <c r="H34" s="4"/>
      <c r="I34" s="4"/>
      <c r="J34" s="4"/>
      <c r="K34" s="13">
        <v>7.4</v>
      </c>
      <c r="L34" s="4"/>
      <c r="M34" s="4"/>
      <c r="N34" s="4"/>
      <c r="O34" s="4"/>
      <c r="P34" s="4"/>
      <c r="Q34" s="13"/>
      <c r="R34" s="4"/>
      <c r="S34" s="13">
        <v>6</v>
      </c>
      <c r="T34" s="4"/>
      <c r="U34" s="4"/>
      <c r="V34" s="4"/>
      <c r="W34" s="4"/>
      <c r="X34" s="4"/>
      <c r="Y34" s="4"/>
      <c r="Z34" s="4"/>
      <c r="AA34" s="17">
        <v>4.7</v>
      </c>
      <c r="AB34" s="61">
        <f t="shared" si="0"/>
        <v>20.6</v>
      </c>
      <c r="AC34" s="1"/>
    </row>
    <row r="35" spans="1:29" x14ac:dyDescent="0.25">
      <c r="A35" s="46" t="s">
        <v>75</v>
      </c>
      <c r="B35" s="42" t="s">
        <v>78</v>
      </c>
      <c r="C35" s="25">
        <v>6</v>
      </c>
      <c r="D35" s="19"/>
      <c r="E35" s="13">
        <v>2.5</v>
      </c>
      <c r="F35" s="4"/>
      <c r="G35" s="4"/>
      <c r="H35" s="4"/>
      <c r="I35" s="4"/>
      <c r="J35" s="4"/>
      <c r="K35" s="13">
        <v>7.4</v>
      </c>
      <c r="L35" s="4"/>
      <c r="M35" s="4"/>
      <c r="N35" s="4"/>
      <c r="O35" s="4"/>
      <c r="P35" s="4"/>
      <c r="Q35" s="4"/>
      <c r="R35" s="4"/>
      <c r="S35" s="13">
        <v>6</v>
      </c>
      <c r="T35" s="4"/>
      <c r="U35" s="4"/>
      <c r="V35" s="4"/>
      <c r="W35" s="4"/>
      <c r="X35" s="4"/>
      <c r="Y35" s="4"/>
      <c r="Z35" s="4"/>
      <c r="AA35" s="17">
        <v>4.7</v>
      </c>
      <c r="AB35" s="61">
        <f t="shared" si="0"/>
        <v>20.6</v>
      </c>
      <c r="AC35" s="1"/>
    </row>
    <row r="36" spans="1:29" ht="15.75" thickBot="1" x14ac:dyDescent="0.3">
      <c r="A36" s="47" t="s">
        <v>76</v>
      </c>
      <c r="B36" s="36" t="s">
        <v>73</v>
      </c>
      <c r="C36" s="26">
        <v>6</v>
      </c>
      <c r="D36" s="66"/>
      <c r="E36" s="14">
        <v>2.5</v>
      </c>
      <c r="F36" s="5"/>
      <c r="G36" s="5"/>
      <c r="H36" s="5"/>
      <c r="I36" s="5"/>
      <c r="J36" s="5"/>
      <c r="K36" s="14">
        <v>7.4</v>
      </c>
      <c r="L36" s="5"/>
      <c r="M36" s="5"/>
      <c r="N36" s="5"/>
      <c r="O36" s="5"/>
      <c r="P36" s="5"/>
      <c r="Q36" s="5"/>
      <c r="R36" s="5"/>
      <c r="S36" s="14">
        <v>6</v>
      </c>
      <c r="T36" s="5"/>
      <c r="U36" s="5"/>
      <c r="V36" s="5"/>
      <c r="W36" s="5"/>
      <c r="X36" s="5"/>
      <c r="Y36" s="5"/>
      <c r="Z36" s="5"/>
      <c r="AA36" s="58">
        <v>4.7</v>
      </c>
      <c r="AB36" s="62">
        <f t="shared" si="0"/>
        <v>20.6</v>
      </c>
      <c r="AC36" s="1"/>
    </row>
    <row r="37" spans="1:29" x14ac:dyDescent="0.25">
      <c r="A37" s="45" t="s">
        <v>77</v>
      </c>
      <c r="B37" s="41" t="s">
        <v>44</v>
      </c>
      <c r="C37" s="24">
        <v>7</v>
      </c>
      <c r="D37" s="31"/>
      <c r="E37" s="2">
        <v>2.5</v>
      </c>
      <c r="F37" s="32"/>
      <c r="G37" s="32"/>
      <c r="H37" s="32"/>
      <c r="I37" s="32"/>
      <c r="J37" s="32"/>
      <c r="K37" s="32"/>
      <c r="L37" s="2">
        <v>6</v>
      </c>
      <c r="M37" s="32"/>
      <c r="N37" s="32"/>
      <c r="O37" s="32"/>
      <c r="P37" s="32"/>
      <c r="Q37" s="32"/>
      <c r="R37" s="32"/>
      <c r="S37" s="32"/>
      <c r="T37" s="2">
        <v>5</v>
      </c>
      <c r="U37" s="32"/>
      <c r="V37" s="32"/>
      <c r="W37" s="32"/>
      <c r="X37" s="32"/>
      <c r="Y37" s="32"/>
      <c r="Z37" s="32"/>
      <c r="AA37" s="56"/>
      <c r="AB37" s="60">
        <f t="shared" si="0"/>
        <v>13.5</v>
      </c>
      <c r="AC37" s="1"/>
    </row>
    <row r="38" spans="1:29" x14ac:dyDescent="0.25">
      <c r="A38" s="46" t="s">
        <v>79</v>
      </c>
      <c r="B38" s="42" t="s">
        <v>87</v>
      </c>
      <c r="C38" s="25">
        <v>7</v>
      </c>
      <c r="D38" s="19"/>
      <c r="E38" s="13">
        <v>2.5</v>
      </c>
      <c r="F38" s="4"/>
      <c r="G38" s="4"/>
      <c r="H38" s="4"/>
      <c r="I38" s="4"/>
      <c r="J38" s="4"/>
      <c r="K38" s="4"/>
      <c r="L38" s="13">
        <v>6</v>
      </c>
      <c r="M38" s="4"/>
      <c r="N38" s="4"/>
      <c r="O38" s="4"/>
      <c r="P38" s="4"/>
      <c r="Q38" s="4"/>
      <c r="R38" s="4"/>
      <c r="S38" s="4"/>
      <c r="T38" s="13">
        <v>5</v>
      </c>
      <c r="U38" s="4"/>
      <c r="V38" s="4"/>
      <c r="W38" s="4"/>
      <c r="X38" s="4"/>
      <c r="Y38" s="4"/>
      <c r="Z38" s="4"/>
      <c r="AA38" s="17">
        <v>4.7</v>
      </c>
      <c r="AB38" s="61">
        <f t="shared" si="0"/>
        <v>18.2</v>
      </c>
      <c r="AC38" s="1"/>
    </row>
    <row r="39" spans="1:29" x14ac:dyDescent="0.25">
      <c r="A39" s="46" t="s">
        <v>80</v>
      </c>
      <c r="B39" s="42" t="s">
        <v>43</v>
      </c>
      <c r="C39" s="25">
        <v>7</v>
      </c>
      <c r="D39" s="19"/>
      <c r="E39" s="13">
        <v>2.5</v>
      </c>
      <c r="F39" s="4"/>
      <c r="G39" s="4"/>
      <c r="H39" s="4"/>
      <c r="I39" s="4"/>
      <c r="J39" s="4"/>
      <c r="K39" s="4"/>
      <c r="L39" s="13">
        <v>6</v>
      </c>
      <c r="M39" s="4"/>
      <c r="N39" s="4"/>
      <c r="O39" s="4"/>
      <c r="P39" s="4"/>
      <c r="Q39" s="4"/>
      <c r="R39" s="4"/>
      <c r="S39" s="4"/>
      <c r="T39" s="13">
        <v>5</v>
      </c>
      <c r="U39" s="4"/>
      <c r="V39" s="4"/>
      <c r="W39" s="4"/>
      <c r="X39" s="4"/>
      <c r="Y39" s="4"/>
      <c r="Z39" s="4"/>
      <c r="AA39" s="54"/>
      <c r="AB39" s="61">
        <f t="shared" si="0"/>
        <v>13.5</v>
      </c>
      <c r="AC39" s="1"/>
    </row>
    <row r="40" spans="1:29" ht="15.75" thickBot="1" x14ac:dyDescent="0.3">
      <c r="A40" s="47" t="s">
        <v>82</v>
      </c>
      <c r="B40" s="36" t="s">
        <v>47</v>
      </c>
      <c r="C40" s="26">
        <v>7</v>
      </c>
      <c r="D40" s="66"/>
      <c r="E40" s="14">
        <v>2.5</v>
      </c>
      <c r="F40" s="5"/>
      <c r="G40" s="5"/>
      <c r="H40" s="5"/>
      <c r="I40" s="5"/>
      <c r="J40" s="5"/>
      <c r="K40" s="5"/>
      <c r="L40" s="14">
        <v>6</v>
      </c>
      <c r="M40" s="5"/>
      <c r="N40" s="5"/>
      <c r="O40" s="5"/>
      <c r="P40" s="5"/>
      <c r="Q40" s="5"/>
      <c r="R40" s="5"/>
      <c r="S40" s="5"/>
      <c r="T40" s="14">
        <v>5</v>
      </c>
      <c r="U40" s="5"/>
      <c r="V40" s="5"/>
      <c r="W40" s="5"/>
      <c r="X40" s="5"/>
      <c r="Y40" s="5"/>
      <c r="Z40" s="5"/>
      <c r="AA40" s="55"/>
      <c r="AB40" s="62">
        <f t="shared" si="0"/>
        <v>13.5</v>
      </c>
      <c r="AC40" s="1"/>
    </row>
    <row r="41" spans="1:29" x14ac:dyDescent="0.25">
      <c r="A41" s="45" t="s">
        <v>83</v>
      </c>
      <c r="B41" s="41" t="s">
        <v>84</v>
      </c>
      <c r="C41" s="24">
        <v>8</v>
      </c>
      <c r="D41" s="31"/>
      <c r="E41" s="2">
        <v>2.5</v>
      </c>
      <c r="F41" s="32"/>
      <c r="G41" s="32"/>
      <c r="H41" s="32"/>
      <c r="I41" s="32"/>
      <c r="J41" s="32"/>
      <c r="K41" s="32"/>
      <c r="L41" s="32"/>
      <c r="M41" s="2">
        <v>4.2</v>
      </c>
      <c r="N41" s="32"/>
      <c r="O41" s="32"/>
      <c r="P41" s="32"/>
      <c r="Q41" s="32"/>
      <c r="R41" s="32"/>
      <c r="S41" s="32"/>
      <c r="T41" s="32"/>
      <c r="U41" s="2">
        <v>3.86</v>
      </c>
      <c r="V41" s="32"/>
      <c r="W41" s="32"/>
      <c r="X41" s="32"/>
      <c r="Y41" s="32"/>
      <c r="Z41" s="32"/>
      <c r="AA41" s="56"/>
      <c r="AB41" s="60">
        <f t="shared" si="0"/>
        <v>10.56</v>
      </c>
      <c r="AC41" s="1"/>
    </row>
    <row r="42" spans="1:29" ht="15.75" thickBot="1" x14ac:dyDescent="0.3">
      <c r="A42" s="47" t="s">
        <v>85</v>
      </c>
      <c r="B42" s="36" t="s">
        <v>45</v>
      </c>
      <c r="C42" s="26">
        <v>8</v>
      </c>
      <c r="D42" s="66"/>
      <c r="E42" s="5"/>
      <c r="F42" s="5"/>
      <c r="G42" s="5"/>
      <c r="H42" s="5"/>
      <c r="I42" s="5"/>
      <c r="J42" s="5"/>
      <c r="K42" s="5"/>
      <c r="L42" s="5"/>
      <c r="M42" s="14">
        <v>4.2</v>
      </c>
      <c r="N42" s="5"/>
      <c r="O42" s="5"/>
      <c r="P42" s="5"/>
      <c r="Q42" s="5"/>
      <c r="R42" s="5"/>
      <c r="S42" s="5"/>
      <c r="T42" s="5"/>
      <c r="U42" s="14">
        <v>3.86</v>
      </c>
      <c r="V42" s="5"/>
      <c r="W42" s="5"/>
      <c r="X42" s="5"/>
      <c r="Y42" s="5"/>
      <c r="Z42" s="5"/>
      <c r="AA42" s="55"/>
      <c r="AB42" s="62">
        <f t="shared" si="0"/>
        <v>8.06</v>
      </c>
      <c r="AC42" s="1"/>
    </row>
    <row r="43" spans="1:29" ht="15.75" thickBot="1" x14ac:dyDescent="0.3">
      <c r="A43" s="10"/>
      <c r="B43" s="43" t="s">
        <v>20</v>
      </c>
      <c r="C43" s="29"/>
      <c r="D43" s="11">
        <v>9.75</v>
      </c>
      <c r="E43" s="11">
        <v>2.5</v>
      </c>
      <c r="F43" s="11">
        <v>11.43</v>
      </c>
      <c r="G43" s="11">
        <v>8</v>
      </c>
      <c r="H43" s="11">
        <v>9</v>
      </c>
      <c r="I43" s="11">
        <v>6.9</v>
      </c>
      <c r="J43" s="11">
        <v>10.8</v>
      </c>
      <c r="K43" s="11">
        <v>7.4</v>
      </c>
      <c r="L43" s="11">
        <v>6</v>
      </c>
      <c r="M43" s="11">
        <v>4.2</v>
      </c>
      <c r="N43" s="11">
        <v>9.82</v>
      </c>
      <c r="O43" s="11">
        <v>8</v>
      </c>
      <c r="P43" s="11">
        <v>8.85</v>
      </c>
      <c r="Q43" s="11">
        <v>8.0399999999999991</v>
      </c>
      <c r="R43" s="11">
        <v>6</v>
      </c>
      <c r="S43" s="11">
        <v>6</v>
      </c>
      <c r="T43" s="11">
        <v>5</v>
      </c>
      <c r="U43" s="11">
        <v>3.86</v>
      </c>
      <c r="V43" s="11">
        <v>4.71</v>
      </c>
      <c r="W43" s="11">
        <v>6.5</v>
      </c>
      <c r="X43" s="11">
        <v>9.83</v>
      </c>
      <c r="Y43" s="11">
        <v>8.4</v>
      </c>
      <c r="Z43" s="11">
        <v>8.9</v>
      </c>
      <c r="AA43" s="51">
        <v>4.7</v>
      </c>
      <c r="AB43" s="59">
        <f t="shared" si="0"/>
        <v>174.59000000000003</v>
      </c>
      <c r="AC43" s="1"/>
    </row>
    <row r="44" spans="1:29" ht="15.75" thickBot="1" x14ac:dyDescent="0.3">
      <c r="A44" s="30"/>
      <c r="B44" s="30"/>
      <c r="C44" s="21"/>
      <c r="D44" s="10" t="s">
        <v>25</v>
      </c>
      <c r="E44" s="11" t="s">
        <v>89</v>
      </c>
      <c r="F44" s="11">
        <v>1</v>
      </c>
      <c r="G44" s="11">
        <v>2</v>
      </c>
      <c r="H44" s="11">
        <v>3</v>
      </c>
      <c r="I44" s="11">
        <v>4</v>
      </c>
      <c r="J44" s="11">
        <v>5</v>
      </c>
      <c r="K44" s="11">
        <v>6</v>
      </c>
      <c r="L44" s="11">
        <v>7</v>
      </c>
      <c r="M44" s="11">
        <v>8</v>
      </c>
      <c r="N44" s="11">
        <v>1</v>
      </c>
      <c r="O44" s="11">
        <v>2</v>
      </c>
      <c r="P44" s="11">
        <v>3</v>
      </c>
      <c r="Q44" s="11">
        <v>4</v>
      </c>
      <c r="R44" s="11">
        <v>5</v>
      </c>
      <c r="S44" s="11">
        <v>6</v>
      </c>
      <c r="T44" s="11">
        <v>7</v>
      </c>
      <c r="U44" s="11">
        <v>8</v>
      </c>
      <c r="V44" s="11">
        <v>1</v>
      </c>
      <c r="W44" s="11">
        <v>2</v>
      </c>
      <c r="X44" s="11">
        <v>3</v>
      </c>
      <c r="Y44" s="11">
        <v>4</v>
      </c>
      <c r="Z44" s="11">
        <v>5</v>
      </c>
      <c r="AA44" s="11">
        <v>6</v>
      </c>
      <c r="AB44" s="16"/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zoomScale="90" zoomScaleNormal="90" workbookViewId="0">
      <selection activeCell="AL9" sqref="AL9"/>
    </sheetView>
  </sheetViews>
  <sheetFormatPr defaultRowHeight="15" x14ac:dyDescent="0.25"/>
  <cols>
    <col min="1" max="1" width="4.7109375" customWidth="1"/>
    <col min="2" max="2" width="21.28515625" customWidth="1"/>
    <col min="3" max="3" width="7" style="6" customWidth="1"/>
    <col min="4" max="4" width="6.5703125" customWidth="1"/>
    <col min="5" max="5" width="5.5703125" customWidth="1"/>
    <col min="6" max="6" width="5.28515625" customWidth="1"/>
    <col min="7" max="7" width="5.7109375" customWidth="1"/>
    <col min="8" max="8" width="4.42578125" customWidth="1"/>
    <col min="9" max="9" width="4.85546875" customWidth="1"/>
    <col min="10" max="10" width="5" customWidth="1"/>
    <col min="11" max="11" width="4.5703125" customWidth="1"/>
    <col min="12" max="12" width="4.28515625" customWidth="1"/>
    <col min="13" max="13" width="5.5703125" customWidth="1"/>
    <col min="14" max="15" width="5.28515625" customWidth="1"/>
    <col min="16" max="16" width="4.28515625" customWidth="1"/>
    <col min="17" max="19" width="5.28515625" customWidth="1"/>
    <col min="20" max="20" width="5.85546875" customWidth="1"/>
    <col min="21" max="23" width="5.7109375" customWidth="1"/>
    <col min="24" max="24" width="5.85546875" customWidth="1"/>
    <col min="25" max="33" width="5.7109375" customWidth="1"/>
    <col min="34" max="34" width="5.28515625" customWidth="1"/>
    <col min="35" max="35" width="5.5703125" customWidth="1"/>
    <col min="36" max="36" width="8.140625" customWidth="1"/>
  </cols>
  <sheetData>
    <row r="1" spans="1:37" ht="15.75" thickBot="1" x14ac:dyDescent="0.3">
      <c r="A1" t="s">
        <v>96</v>
      </c>
      <c r="D1" t="s">
        <v>97</v>
      </c>
    </row>
    <row r="2" spans="1:37" ht="15.75" thickBot="1" x14ac:dyDescent="0.3">
      <c r="A2" s="10" t="s">
        <v>0</v>
      </c>
      <c r="B2" s="51" t="s">
        <v>1</v>
      </c>
      <c r="C2" s="78" t="s">
        <v>48</v>
      </c>
      <c r="D2" s="79" t="s">
        <v>98</v>
      </c>
      <c r="E2" s="80" t="s">
        <v>53</v>
      </c>
      <c r="F2" s="78">
        <v>7</v>
      </c>
      <c r="G2" s="78">
        <v>8</v>
      </c>
      <c r="H2" s="78">
        <v>1</v>
      </c>
      <c r="I2" s="78">
        <v>2</v>
      </c>
      <c r="J2" s="78">
        <v>3</v>
      </c>
      <c r="K2" s="78">
        <v>4</v>
      </c>
      <c r="L2" s="78">
        <v>5</v>
      </c>
      <c r="M2" s="78">
        <v>6</v>
      </c>
      <c r="N2" s="78">
        <v>7</v>
      </c>
      <c r="O2" s="78">
        <v>8</v>
      </c>
      <c r="P2" s="78">
        <v>1</v>
      </c>
      <c r="Q2" s="78">
        <v>2</v>
      </c>
      <c r="R2" s="78">
        <v>3</v>
      </c>
      <c r="S2" s="78">
        <v>4</v>
      </c>
      <c r="T2" s="78">
        <v>5</v>
      </c>
      <c r="U2" s="78">
        <v>6</v>
      </c>
      <c r="V2" s="78">
        <v>7</v>
      </c>
      <c r="W2" s="78">
        <v>8</v>
      </c>
      <c r="X2" s="78">
        <v>1</v>
      </c>
      <c r="Y2" s="78">
        <v>2</v>
      </c>
      <c r="Z2" s="78">
        <v>3</v>
      </c>
      <c r="AA2" s="78">
        <v>4</v>
      </c>
      <c r="AB2" s="78">
        <v>5</v>
      </c>
      <c r="AC2" s="78">
        <v>6</v>
      </c>
      <c r="AD2" s="78">
        <v>7</v>
      </c>
      <c r="AE2" s="78">
        <v>8</v>
      </c>
      <c r="AF2" s="78">
        <v>1</v>
      </c>
      <c r="AG2" s="78">
        <v>2</v>
      </c>
      <c r="AH2" s="78">
        <v>3</v>
      </c>
      <c r="AI2" s="78">
        <v>4</v>
      </c>
      <c r="AJ2" s="81" t="s">
        <v>19</v>
      </c>
    </row>
    <row r="3" spans="1:37" ht="15.75" thickBot="1" x14ac:dyDescent="0.3">
      <c r="A3" s="71"/>
      <c r="B3" s="77" t="s">
        <v>20</v>
      </c>
      <c r="C3" s="82"/>
      <c r="D3" s="83">
        <v>15.75</v>
      </c>
      <c r="E3" s="84">
        <v>1</v>
      </c>
      <c r="F3" s="84">
        <v>5.7</v>
      </c>
      <c r="G3" s="84">
        <v>5.5</v>
      </c>
      <c r="H3" s="84">
        <v>9.6</v>
      </c>
      <c r="I3" s="84">
        <v>8.8000000000000007</v>
      </c>
      <c r="J3" s="84">
        <v>9.8000000000000007</v>
      </c>
      <c r="K3" s="84">
        <v>6.2</v>
      </c>
      <c r="L3" s="84">
        <v>6.7</v>
      </c>
      <c r="M3" s="84">
        <v>6.4</v>
      </c>
      <c r="N3" s="84">
        <v>5.9</v>
      </c>
      <c r="O3" s="84">
        <v>3.25</v>
      </c>
      <c r="P3" s="84">
        <v>8.1999999999999993</v>
      </c>
      <c r="Q3" s="84">
        <v>7.5</v>
      </c>
      <c r="R3" s="84">
        <v>6.6</v>
      </c>
      <c r="S3" s="84">
        <v>4.4000000000000004</v>
      </c>
      <c r="T3" s="84">
        <v>6.9</v>
      </c>
      <c r="U3" s="84">
        <v>9.3000000000000007</v>
      </c>
      <c r="V3" s="84">
        <v>7.84</v>
      </c>
      <c r="W3" s="84">
        <v>4.4000000000000004</v>
      </c>
      <c r="X3" s="84">
        <v>7.3</v>
      </c>
      <c r="Y3" s="84">
        <v>8.4</v>
      </c>
      <c r="Z3" s="84">
        <v>8</v>
      </c>
      <c r="AA3" s="84">
        <v>7.4</v>
      </c>
      <c r="AB3" s="84">
        <v>7.5</v>
      </c>
      <c r="AC3" s="84">
        <v>5.9</v>
      </c>
      <c r="AD3" s="84">
        <v>6.9</v>
      </c>
      <c r="AE3" s="84">
        <v>3.73</v>
      </c>
      <c r="AF3" s="84">
        <v>5.2</v>
      </c>
      <c r="AG3" s="84">
        <v>5.5</v>
      </c>
      <c r="AH3" s="84">
        <v>9.18</v>
      </c>
      <c r="AI3" s="84">
        <v>7.7</v>
      </c>
      <c r="AJ3" s="85">
        <f t="shared" ref="AJ3:AJ43" si="0">SUM(D3:AI3)</f>
        <v>222.45000000000002</v>
      </c>
    </row>
    <row r="4" spans="1:37" ht="17.25" customHeight="1" thickBot="1" x14ac:dyDescent="0.3">
      <c r="A4" s="44" t="s">
        <v>2</v>
      </c>
      <c r="B4" s="40" t="s">
        <v>41</v>
      </c>
      <c r="C4" s="86"/>
      <c r="D4" s="87"/>
      <c r="E4" s="88">
        <v>1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>
        <v>4.4000000000000004</v>
      </c>
      <c r="X4" s="89"/>
      <c r="Y4" s="89"/>
      <c r="Z4" s="89"/>
      <c r="AA4" s="80">
        <v>7.4</v>
      </c>
      <c r="AB4" s="80">
        <v>7.5</v>
      </c>
      <c r="AC4" s="89"/>
      <c r="AD4" s="89"/>
      <c r="AE4" s="89"/>
      <c r="AF4" s="89"/>
      <c r="AG4" s="89"/>
      <c r="AH4" s="89"/>
      <c r="AI4" s="89"/>
      <c r="AJ4" s="90">
        <f t="shared" si="0"/>
        <v>20.3</v>
      </c>
      <c r="AK4" s="1"/>
    </row>
    <row r="5" spans="1:37" ht="17.25" customHeight="1" thickBot="1" x14ac:dyDescent="0.3">
      <c r="A5" s="44" t="s">
        <v>3</v>
      </c>
      <c r="B5" s="40" t="s">
        <v>100</v>
      </c>
      <c r="C5" s="86"/>
      <c r="D5" s="87"/>
      <c r="E5" s="88">
        <v>1</v>
      </c>
      <c r="F5" s="89"/>
      <c r="G5" s="89"/>
      <c r="H5" s="89"/>
      <c r="I5" s="89">
        <v>8.8000000000000007</v>
      </c>
      <c r="J5" s="89"/>
      <c r="K5" s="89"/>
      <c r="L5" s="89"/>
      <c r="M5" s="80"/>
      <c r="N5" s="89"/>
      <c r="O5" s="89"/>
      <c r="P5" s="80">
        <v>8.1999999999999993</v>
      </c>
      <c r="Q5" s="89"/>
      <c r="R5" s="89"/>
      <c r="S5" s="89"/>
      <c r="T5" s="80">
        <v>6.9</v>
      </c>
      <c r="U5" s="89"/>
      <c r="V5" s="89"/>
      <c r="W5" s="89"/>
      <c r="X5" s="80"/>
      <c r="Y5" s="80">
        <v>8.4</v>
      </c>
      <c r="Z5" s="89"/>
      <c r="AA5" s="89"/>
      <c r="AB5" s="89"/>
      <c r="AC5" s="80">
        <v>5.9</v>
      </c>
      <c r="AD5" s="89"/>
      <c r="AE5" s="89"/>
      <c r="AF5" s="89"/>
      <c r="AG5" s="89"/>
      <c r="AH5" s="89"/>
      <c r="AI5" s="89"/>
      <c r="AJ5" s="90">
        <f t="shared" si="0"/>
        <v>39.199999999999996</v>
      </c>
      <c r="AK5" s="1"/>
    </row>
    <row r="6" spans="1:37" x14ac:dyDescent="0.25">
      <c r="A6" s="45" t="s">
        <v>4</v>
      </c>
      <c r="B6" s="41" t="s">
        <v>102</v>
      </c>
      <c r="C6" s="91">
        <v>1</v>
      </c>
      <c r="D6" s="92"/>
      <c r="E6" s="93">
        <v>1</v>
      </c>
      <c r="F6" s="94">
        <v>5.7</v>
      </c>
      <c r="G6" s="95"/>
      <c r="H6" s="94">
        <v>9.6</v>
      </c>
      <c r="I6" s="95"/>
      <c r="J6" s="95"/>
      <c r="K6" s="95"/>
      <c r="L6" s="95"/>
      <c r="M6" s="95"/>
      <c r="N6" s="95"/>
      <c r="O6" s="95"/>
      <c r="P6" s="94">
        <v>8.1999999999999993</v>
      </c>
      <c r="Q6" s="95"/>
      <c r="R6" s="95"/>
      <c r="S6" s="95"/>
      <c r="T6" s="94">
        <v>6.9</v>
      </c>
      <c r="U6" s="95"/>
      <c r="V6" s="95"/>
      <c r="W6" s="95"/>
      <c r="X6" s="94">
        <v>7.3</v>
      </c>
      <c r="Y6" s="95"/>
      <c r="Z6" s="95"/>
      <c r="AA6" s="95"/>
      <c r="AB6" s="95"/>
      <c r="AC6" s="94">
        <v>5.9</v>
      </c>
      <c r="AD6" s="95"/>
      <c r="AE6" s="95"/>
      <c r="AF6" s="94">
        <v>5.2</v>
      </c>
      <c r="AG6" s="95"/>
      <c r="AH6" s="94">
        <v>9.18</v>
      </c>
      <c r="AI6" s="95"/>
      <c r="AJ6" s="96">
        <f t="shared" si="0"/>
        <v>58.98</v>
      </c>
      <c r="AK6" s="1"/>
    </row>
    <row r="7" spans="1:37" x14ac:dyDescent="0.25">
      <c r="A7" s="46" t="s">
        <v>5</v>
      </c>
      <c r="B7" s="42" t="s">
        <v>57</v>
      </c>
      <c r="C7" s="97">
        <v>1</v>
      </c>
      <c r="D7" s="98"/>
      <c r="E7" s="99">
        <v>1</v>
      </c>
      <c r="F7" s="100"/>
      <c r="G7" s="100"/>
      <c r="H7" s="101">
        <v>9.6</v>
      </c>
      <c r="I7" s="100"/>
      <c r="J7" s="100"/>
      <c r="K7" s="100"/>
      <c r="L7" s="100"/>
      <c r="M7" s="100"/>
      <c r="N7" s="100"/>
      <c r="O7" s="100"/>
      <c r="P7" s="101">
        <v>8.1999999999999993</v>
      </c>
      <c r="Q7" s="100"/>
      <c r="R7" s="100"/>
      <c r="S7" s="100"/>
      <c r="T7" s="100"/>
      <c r="U7" s="100"/>
      <c r="V7" s="100"/>
      <c r="W7" s="100"/>
      <c r="X7" s="101">
        <v>7.3</v>
      </c>
      <c r="Y7" s="100"/>
      <c r="Z7" s="100"/>
      <c r="AA7" s="100"/>
      <c r="AB7" s="100"/>
      <c r="AC7" s="100"/>
      <c r="AD7" s="100"/>
      <c r="AE7" s="100"/>
      <c r="AF7" s="101">
        <v>5.2</v>
      </c>
      <c r="AG7" s="100"/>
      <c r="AH7" s="100"/>
      <c r="AI7" s="101">
        <v>7.7</v>
      </c>
      <c r="AJ7" s="102">
        <f t="shared" si="0"/>
        <v>39</v>
      </c>
      <c r="AK7" s="1"/>
    </row>
    <row r="8" spans="1:37" x14ac:dyDescent="0.25">
      <c r="A8" s="46" t="s">
        <v>6</v>
      </c>
      <c r="B8" s="42" t="s">
        <v>64</v>
      </c>
      <c r="C8" s="97">
        <v>1</v>
      </c>
      <c r="D8" s="98"/>
      <c r="E8" s="99">
        <v>1</v>
      </c>
      <c r="F8" s="100"/>
      <c r="G8" s="100"/>
      <c r="H8" s="101">
        <v>9.6</v>
      </c>
      <c r="I8" s="100"/>
      <c r="J8" s="100"/>
      <c r="K8" s="100">
        <v>6.2</v>
      </c>
      <c r="L8" s="100"/>
      <c r="M8" s="100"/>
      <c r="N8" s="101">
        <v>5.9</v>
      </c>
      <c r="O8" s="100"/>
      <c r="P8" s="101">
        <v>8.1999999999999993</v>
      </c>
      <c r="Q8" s="100"/>
      <c r="R8" s="100"/>
      <c r="S8" s="100"/>
      <c r="T8" s="101">
        <v>6.9</v>
      </c>
      <c r="U8" s="100"/>
      <c r="V8" s="100"/>
      <c r="W8" s="100"/>
      <c r="X8" s="101">
        <v>7.3</v>
      </c>
      <c r="Y8" s="100"/>
      <c r="Z8" s="100"/>
      <c r="AA8" s="101">
        <v>7.4</v>
      </c>
      <c r="AB8" s="100"/>
      <c r="AC8" s="100"/>
      <c r="AD8" s="100"/>
      <c r="AE8" s="100"/>
      <c r="AF8" s="101">
        <v>5.2</v>
      </c>
      <c r="AG8" s="100"/>
      <c r="AH8" s="100"/>
      <c r="AI8" s="100"/>
      <c r="AJ8" s="102">
        <f t="shared" si="0"/>
        <v>57.7</v>
      </c>
      <c r="AK8" s="1"/>
    </row>
    <row r="9" spans="1:37" ht="16.899999999999999" customHeight="1" thickBot="1" x14ac:dyDescent="0.3">
      <c r="A9" s="47" t="s">
        <v>7</v>
      </c>
      <c r="B9" s="36" t="s">
        <v>37</v>
      </c>
      <c r="C9" s="103">
        <v>1</v>
      </c>
      <c r="D9" s="104"/>
      <c r="E9" s="105"/>
      <c r="F9" s="106"/>
      <c r="G9" s="106"/>
      <c r="H9" s="106"/>
      <c r="I9" s="106"/>
      <c r="J9" s="106"/>
      <c r="K9" s="106">
        <v>4</v>
      </c>
      <c r="L9" s="106"/>
      <c r="M9" s="106"/>
      <c r="N9" s="106"/>
      <c r="O9" s="106"/>
      <c r="P9" s="107">
        <v>8.1999999999999993</v>
      </c>
      <c r="Q9" s="106"/>
      <c r="R9" s="106"/>
      <c r="S9" s="106"/>
      <c r="T9" s="106"/>
      <c r="U9" s="107">
        <v>9.3000000000000007</v>
      </c>
      <c r="V9" s="106"/>
      <c r="W9" s="106"/>
      <c r="X9" s="107">
        <v>7.3</v>
      </c>
      <c r="Y9" s="106"/>
      <c r="Z9" s="106"/>
      <c r="AA9" s="106"/>
      <c r="AB9" s="106"/>
      <c r="AC9" s="106"/>
      <c r="AD9" s="106"/>
      <c r="AE9" s="106"/>
      <c r="AF9" s="107">
        <v>5.2</v>
      </c>
      <c r="AG9" s="106"/>
      <c r="AH9" s="106"/>
      <c r="AI9" s="106"/>
      <c r="AJ9" s="108">
        <f t="shared" si="0"/>
        <v>34</v>
      </c>
      <c r="AK9" s="1"/>
    </row>
    <row r="10" spans="1:37" ht="15.75" customHeight="1" x14ac:dyDescent="0.25">
      <c r="A10" s="45" t="s">
        <v>8</v>
      </c>
      <c r="B10" s="41" t="s">
        <v>88</v>
      </c>
      <c r="C10" s="91">
        <v>2</v>
      </c>
      <c r="D10" s="109">
        <v>15.75</v>
      </c>
      <c r="E10" s="93">
        <v>1</v>
      </c>
      <c r="F10" s="95"/>
      <c r="G10" s="94">
        <v>5.5</v>
      </c>
      <c r="H10" s="95"/>
      <c r="I10" s="94">
        <v>8.8000000000000007</v>
      </c>
      <c r="J10" s="95"/>
      <c r="K10" s="95"/>
      <c r="L10" s="95"/>
      <c r="M10" s="95"/>
      <c r="N10" s="95"/>
      <c r="O10" s="95"/>
      <c r="P10" s="95"/>
      <c r="Q10" s="94">
        <v>7.5</v>
      </c>
      <c r="R10" s="95"/>
      <c r="S10" s="95"/>
      <c r="T10" s="95"/>
      <c r="U10" s="95"/>
      <c r="V10" s="95"/>
      <c r="W10" s="95"/>
      <c r="X10" s="95"/>
      <c r="Y10" s="94">
        <v>8.4</v>
      </c>
      <c r="Z10" s="95"/>
      <c r="AA10" s="95"/>
      <c r="AB10" s="95"/>
      <c r="AC10" s="95"/>
      <c r="AD10" s="95"/>
      <c r="AE10" s="95"/>
      <c r="AF10" s="95"/>
      <c r="AG10" s="94">
        <v>5.5</v>
      </c>
      <c r="AH10" s="95"/>
      <c r="AI10" s="95"/>
      <c r="AJ10" s="96">
        <f t="shared" si="0"/>
        <v>52.449999999999996</v>
      </c>
      <c r="AK10" s="1"/>
    </row>
    <row r="11" spans="1:37" x14ac:dyDescent="0.25">
      <c r="A11" s="46" t="s">
        <v>9</v>
      </c>
      <c r="B11" s="42" t="s">
        <v>58</v>
      </c>
      <c r="C11" s="97">
        <v>2</v>
      </c>
      <c r="D11" s="98"/>
      <c r="E11" s="99">
        <v>1</v>
      </c>
      <c r="F11" s="100"/>
      <c r="G11" s="101">
        <v>5.5</v>
      </c>
      <c r="H11" s="100"/>
      <c r="I11" s="101">
        <v>8.8000000000000007</v>
      </c>
      <c r="J11" s="100"/>
      <c r="K11" s="100"/>
      <c r="L11" s="100"/>
      <c r="M11" s="100"/>
      <c r="N11" s="100"/>
      <c r="O11" s="100"/>
      <c r="P11" s="100"/>
      <c r="Q11" s="101">
        <v>7.5</v>
      </c>
      <c r="R11" s="100"/>
      <c r="S11" s="100"/>
      <c r="T11" s="100"/>
      <c r="U11" s="100"/>
      <c r="V11" s="100"/>
      <c r="W11" s="100"/>
      <c r="X11" s="100"/>
      <c r="Y11" s="101">
        <v>8.4</v>
      </c>
      <c r="Z11" s="100"/>
      <c r="AA11" s="100"/>
      <c r="AB11" s="100"/>
      <c r="AC11" s="100"/>
      <c r="AD11" s="100"/>
      <c r="AE11" s="101">
        <v>3.73</v>
      </c>
      <c r="AF11" s="100"/>
      <c r="AG11" s="101">
        <v>5.5</v>
      </c>
      <c r="AH11" s="100"/>
      <c r="AI11" s="100"/>
      <c r="AJ11" s="102">
        <f t="shared" si="0"/>
        <v>40.43</v>
      </c>
      <c r="AK11" s="1"/>
    </row>
    <row r="12" spans="1:37" x14ac:dyDescent="0.25">
      <c r="A12" s="67" t="s">
        <v>10</v>
      </c>
      <c r="B12" s="68" t="s">
        <v>52</v>
      </c>
      <c r="C12" s="110">
        <v>2</v>
      </c>
      <c r="D12" s="111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112">
        <v>9.3000000000000007</v>
      </c>
      <c r="V12" s="99"/>
      <c r="W12" s="99"/>
      <c r="X12" s="99"/>
      <c r="Y12" s="112"/>
      <c r="Z12" s="99"/>
      <c r="AA12" s="99"/>
      <c r="AB12" s="99"/>
      <c r="AC12" s="99"/>
      <c r="AD12" s="99"/>
      <c r="AE12" s="99"/>
      <c r="AF12" s="99"/>
      <c r="AG12" s="112"/>
      <c r="AH12" s="99"/>
      <c r="AI12" s="99"/>
      <c r="AJ12" s="113">
        <f t="shared" si="0"/>
        <v>9.3000000000000007</v>
      </c>
      <c r="AK12" s="1"/>
    </row>
    <row r="13" spans="1:37" x14ac:dyDescent="0.25">
      <c r="A13" s="46">
        <v>10</v>
      </c>
      <c r="B13" s="42" t="s">
        <v>56</v>
      </c>
      <c r="C13" s="97">
        <v>2</v>
      </c>
      <c r="D13" s="98"/>
      <c r="E13" s="99">
        <v>1</v>
      </c>
      <c r="F13" s="100"/>
      <c r="G13" s="100"/>
      <c r="H13" s="100"/>
      <c r="I13" s="101">
        <v>8.8000000000000007</v>
      </c>
      <c r="J13" s="100"/>
      <c r="K13" s="100"/>
      <c r="L13" s="101">
        <v>6.7</v>
      </c>
      <c r="M13" s="100"/>
      <c r="N13" s="100"/>
      <c r="O13" s="100"/>
      <c r="P13" s="100"/>
      <c r="Q13" s="101">
        <v>7.5</v>
      </c>
      <c r="R13" s="100"/>
      <c r="S13" s="100"/>
      <c r="T13" s="100"/>
      <c r="U13" s="101">
        <v>9.3000000000000007</v>
      </c>
      <c r="V13" s="100"/>
      <c r="W13" s="100"/>
      <c r="X13" s="100"/>
      <c r="Y13" s="101">
        <v>8.4</v>
      </c>
      <c r="Z13" s="100"/>
      <c r="AA13" s="100"/>
      <c r="AB13" s="100"/>
      <c r="AC13" s="100"/>
      <c r="AD13" s="100"/>
      <c r="AE13" s="100"/>
      <c r="AF13" s="100"/>
      <c r="AG13" s="101">
        <v>5.5</v>
      </c>
      <c r="AH13" s="100"/>
      <c r="AI13" s="101">
        <v>7.7</v>
      </c>
      <c r="AJ13" s="102">
        <f t="shared" si="0"/>
        <v>54.9</v>
      </c>
      <c r="AK13" s="1"/>
    </row>
    <row r="14" spans="1:37" ht="13.9" customHeight="1" thickBot="1" x14ac:dyDescent="0.3">
      <c r="A14" s="47" t="s">
        <v>11</v>
      </c>
      <c r="B14" s="36" t="s">
        <v>59</v>
      </c>
      <c r="C14" s="103">
        <v>2</v>
      </c>
      <c r="D14" s="104"/>
      <c r="E14" s="105">
        <v>1</v>
      </c>
      <c r="F14" s="106"/>
      <c r="G14" s="106"/>
      <c r="H14" s="106"/>
      <c r="I14" s="107">
        <v>8.8000000000000007</v>
      </c>
      <c r="J14" s="106"/>
      <c r="K14" s="106"/>
      <c r="L14" s="106"/>
      <c r="M14" s="106"/>
      <c r="N14" s="106"/>
      <c r="O14" s="106"/>
      <c r="P14" s="106"/>
      <c r="Q14" s="107">
        <v>7.5</v>
      </c>
      <c r="R14" s="106"/>
      <c r="S14" s="106"/>
      <c r="T14" s="106"/>
      <c r="U14" s="106"/>
      <c r="V14" s="106"/>
      <c r="W14" s="106"/>
      <c r="X14" s="106"/>
      <c r="Y14" s="107">
        <v>8.4</v>
      </c>
      <c r="Z14" s="106"/>
      <c r="AA14" s="106"/>
      <c r="AB14" s="106"/>
      <c r="AC14" s="106"/>
      <c r="AD14" s="106"/>
      <c r="AE14" s="106"/>
      <c r="AF14" s="106"/>
      <c r="AG14" s="107">
        <v>5.5</v>
      </c>
      <c r="AH14" s="106"/>
      <c r="AI14" s="107">
        <v>7.7</v>
      </c>
      <c r="AJ14" s="108">
        <f t="shared" si="0"/>
        <v>38.900000000000006</v>
      </c>
      <c r="AK14" s="1"/>
    </row>
    <row r="15" spans="1:37" x14ac:dyDescent="0.25">
      <c r="A15" s="45" t="s">
        <v>12</v>
      </c>
      <c r="B15" s="50" t="s">
        <v>60</v>
      </c>
      <c r="C15" s="114">
        <v>3</v>
      </c>
      <c r="D15" s="92"/>
      <c r="E15" s="93"/>
      <c r="F15" s="95"/>
      <c r="G15" s="95"/>
      <c r="H15" s="95"/>
      <c r="I15" s="95"/>
      <c r="J15" s="94">
        <v>9.8000000000000007</v>
      </c>
      <c r="K15" s="95"/>
      <c r="L15" s="95"/>
      <c r="M15" s="95"/>
      <c r="N15" s="95"/>
      <c r="O15" s="95"/>
      <c r="P15" s="95"/>
      <c r="Q15" s="95"/>
      <c r="R15" s="94">
        <v>6.6</v>
      </c>
      <c r="S15" s="95"/>
      <c r="T15" s="95"/>
      <c r="U15" s="95"/>
      <c r="V15" s="95"/>
      <c r="W15" s="95"/>
      <c r="X15" s="95"/>
      <c r="Y15" s="95"/>
      <c r="Z15" s="95">
        <v>8</v>
      </c>
      <c r="AA15" s="95"/>
      <c r="AB15" s="95"/>
      <c r="AC15" s="95"/>
      <c r="AD15" s="95"/>
      <c r="AE15" s="95"/>
      <c r="AF15" s="95"/>
      <c r="AG15" s="95"/>
      <c r="AH15" s="94">
        <v>9.18</v>
      </c>
      <c r="AI15" s="95"/>
      <c r="AJ15" s="96">
        <f t="shared" si="0"/>
        <v>33.58</v>
      </c>
      <c r="AK15" s="1"/>
    </row>
    <row r="16" spans="1:37" x14ac:dyDescent="0.25">
      <c r="A16" s="46" t="s">
        <v>13</v>
      </c>
      <c r="B16" s="42" t="s">
        <v>61</v>
      </c>
      <c r="C16" s="97">
        <v>3</v>
      </c>
      <c r="D16" s="98"/>
      <c r="E16" s="99">
        <v>1</v>
      </c>
      <c r="F16" s="100"/>
      <c r="G16" s="100"/>
      <c r="H16" s="100"/>
      <c r="I16" s="100"/>
      <c r="J16" s="101">
        <v>9.8000000000000007</v>
      </c>
      <c r="K16" s="100"/>
      <c r="L16" s="100"/>
      <c r="M16" s="100"/>
      <c r="N16" s="100"/>
      <c r="O16" s="100"/>
      <c r="P16" s="100"/>
      <c r="Q16" s="100"/>
      <c r="R16" s="101">
        <v>6.6</v>
      </c>
      <c r="S16" s="100"/>
      <c r="T16" s="100"/>
      <c r="U16" s="100"/>
      <c r="V16" s="100"/>
      <c r="W16" s="100"/>
      <c r="X16" s="100"/>
      <c r="Y16" s="100"/>
      <c r="Z16" s="100">
        <v>8</v>
      </c>
      <c r="AA16" s="100"/>
      <c r="AB16" s="100"/>
      <c r="AC16" s="100"/>
      <c r="AD16" s="100"/>
      <c r="AE16" s="100"/>
      <c r="AF16" s="100"/>
      <c r="AG16" s="100"/>
      <c r="AH16" s="100"/>
      <c r="AI16" s="100"/>
      <c r="AJ16" s="102">
        <f t="shared" si="0"/>
        <v>25.4</v>
      </c>
      <c r="AK16" s="1"/>
    </row>
    <row r="17" spans="1:37" x14ac:dyDescent="0.25">
      <c r="A17" s="46" t="s">
        <v>14</v>
      </c>
      <c r="B17" s="42" t="s">
        <v>50</v>
      </c>
      <c r="C17" s="97">
        <v>3</v>
      </c>
      <c r="D17" s="98"/>
      <c r="E17" s="99"/>
      <c r="F17" s="100"/>
      <c r="G17" s="100"/>
      <c r="H17" s="100"/>
      <c r="I17" s="100"/>
      <c r="J17" s="101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1">
        <v>9.18</v>
      </c>
      <c r="AI17" s="100"/>
      <c r="AJ17" s="102">
        <f t="shared" si="0"/>
        <v>9.18</v>
      </c>
      <c r="AK17" s="1"/>
    </row>
    <row r="18" spans="1:37" x14ac:dyDescent="0.25">
      <c r="A18" s="46" t="s">
        <v>15</v>
      </c>
      <c r="B18" s="42" t="s">
        <v>63</v>
      </c>
      <c r="C18" s="97">
        <v>3</v>
      </c>
      <c r="D18" s="115">
        <v>15.75</v>
      </c>
      <c r="E18" s="99">
        <v>1</v>
      </c>
      <c r="F18" s="100"/>
      <c r="G18" s="101">
        <v>5.5</v>
      </c>
      <c r="H18" s="100"/>
      <c r="I18" s="100"/>
      <c r="J18" s="101">
        <v>9.8000000000000007</v>
      </c>
      <c r="K18" s="100"/>
      <c r="L18" s="100"/>
      <c r="M18" s="100"/>
      <c r="N18" s="100"/>
      <c r="O18" s="100"/>
      <c r="P18" s="100"/>
      <c r="Q18" s="100"/>
      <c r="R18" s="101">
        <v>6.6</v>
      </c>
      <c r="S18" s="100"/>
      <c r="T18" s="100"/>
      <c r="U18" s="100"/>
      <c r="V18" s="100"/>
      <c r="W18" s="100"/>
      <c r="X18" s="100"/>
      <c r="Y18" s="100"/>
      <c r="Z18" s="100">
        <v>8</v>
      </c>
      <c r="AA18" s="100"/>
      <c r="AB18" s="100"/>
      <c r="AC18" s="100"/>
      <c r="AD18" s="100"/>
      <c r="AE18" s="100">
        <v>3.73</v>
      </c>
      <c r="AF18" s="100"/>
      <c r="AG18" s="100">
        <v>5.5</v>
      </c>
      <c r="AH18" s="100"/>
      <c r="AI18" s="100"/>
      <c r="AJ18" s="102">
        <f t="shared" si="0"/>
        <v>55.879999999999995</v>
      </c>
      <c r="AK18" s="1"/>
    </row>
    <row r="19" spans="1:37" x14ac:dyDescent="0.25">
      <c r="A19" s="46" t="s">
        <v>16</v>
      </c>
      <c r="B19" s="42" t="s">
        <v>62</v>
      </c>
      <c r="C19" s="97">
        <v>3</v>
      </c>
      <c r="D19" s="98"/>
      <c r="E19" s="99">
        <v>1</v>
      </c>
      <c r="F19" s="100"/>
      <c r="G19" s="100"/>
      <c r="H19" s="100"/>
      <c r="I19" s="100"/>
      <c r="J19" s="101">
        <v>9.8000000000000007</v>
      </c>
      <c r="K19" s="100"/>
      <c r="L19" s="100"/>
      <c r="M19" s="100"/>
      <c r="N19" s="100"/>
      <c r="O19" s="100"/>
      <c r="P19" s="100"/>
      <c r="Q19" s="100"/>
      <c r="R19" s="101">
        <v>6.6</v>
      </c>
      <c r="S19" s="100"/>
      <c r="T19" s="100"/>
      <c r="U19" s="100"/>
      <c r="V19" s="100"/>
      <c r="W19" s="100"/>
      <c r="X19" s="100"/>
      <c r="Y19" s="100"/>
      <c r="Z19" s="100">
        <v>8</v>
      </c>
      <c r="AA19" s="100"/>
      <c r="AB19" s="100"/>
      <c r="AC19" s="101">
        <v>5.9</v>
      </c>
      <c r="AD19" s="100"/>
      <c r="AE19" s="101"/>
      <c r="AF19" s="100"/>
      <c r="AG19" s="101"/>
      <c r="AH19" s="101">
        <v>9.18</v>
      </c>
      <c r="AI19" s="100"/>
      <c r="AJ19" s="102">
        <f t="shared" si="0"/>
        <v>40.479999999999997</v>
      </c>
      <c r="AK19" s="1"/>
    </row>
    <row r="20" spans="1:37" ht="15.75" thickBot="1" x14ac:dyDescent="0.3">
      <c r="A20" s="47" t="s">
        <v>17</v>
      </c>
      <c r="B20" s="36" t="s">
        <v>65</v>
      </c>
      <c r="C20" s="103">
        <v>3</v>
      </c>
      <c r="D20" s="104"/>
      <c r="E20" s="105">
        <v>1</v>
      </c>
      <c r="F20" s="106"/>
      <c r="G20" s="106"/>
      <c r="H20" s="106"/>
      <c r="I20" s="106"/>
      <c r="J20" s="107">
        <v>9.8000000000000007</v>
      </c>
      <c r="K20" s="106"/>
      <c r="L20" s="106"/>
      <c r="M20" s="106"/>
      <c r="N20" s="106"/>
      <c r="O20" s="106"/>
      <c r="P20" s="106"/>
      <c r="Q20" s="106"/>
      <c r="R20" s="107">
        <v>6.6</v>
      </c>
      <c r="S20" s="106"/>
      <c r="T20" s="106"/>
      <c r="U20" s="106"/>
      <c r="V20" s="106"/>
      <c r="W20" s="106"/>
      <c r="X20" s="106"/>
      <c r="Y20" s="106"/>
      <c r="Z20" s="106">
        <v>8</v>
      </c>
      <c r="AA20" s="107"/>
      <c r="AB20" s="106"/>
      <c r="AC20" s="107">
        <v>5.9</v>
      </c>
      <c r="AD20" s="106"/>
      <c r="AE20" s="106"/>
      <c r="AF20" s="106"/>
      <c r="AG20" s="106"/>
      <c r="AH20" s="107">
        <v>9.18</v>
      </c>
      <c r="AI20" s="106"/>
      <c r="AJ20" s="108">
        <f t="shared" si="0"/>
        <v>40.479999999999997</v>
      </c>
      <c r="AK20" s="1"/>
    </row>
    <row r="21" spans="1:37" x14ac:dyDescent="0.25">
      <c r="A21" s="45" t="s">
        <v>18</v>
      </c>
      <c r="B21" s="41" t="s">
        <v>39</v>
      </c>
      <c r="C21" s="91">
        <v>4</v>
      </c>
      <c r="D21" s="92"/>
      <c r="E21" s="93">
        <v>1</v>
      </c>
      <c r="F21" s="94">
        <v>5.7</v>
      </c>
      <c r="G21" s="95"/>
      <c r="H21" s="95"/>
      <c r="I21" s="95"/>
      <c r="J21" s="95"/>
      <c r="K21" s="94">
        <v>6.2</v>
      </c>
      <c r="L21" s="95"/>
      <c r="M21" s="95"/>
      <c r="N21" s="95"/>
      <c r="O21" s="95"/>
      <c r="P21" s="95"/>
      <c r="Q21" s="95"/>
      <c r="R21" s="95"/>
      <c r="S21" s="94">
        <v>4.4000000000000004</v>
      </c>
      <c r="T21" s="95"/>
      <c r="U21" s="94">
        <v>9.3000000000000007</v>
      </c>
      <c r="V21" s="95"/>
      <c r="W21" s="95"/>
      <c r="X21" s="95"/>
      <c r="Y21" s="95"/>
      <c r="Z21" s="95"/>
      <c r="AA21" s="94">
        <v>7.4</v>
      </c>
      <c r="AB21" s="95"/>
      <c r="AC21" s="95"/>
      <c r="AD21" s="95"/>
      <c r="AE21" s="95">
        <v>3.73</v>
      </c>
      <c r="AF21" s="95"/>
      <c r="AG21" s="95"/>
      <c r="AH21" s="95"/>
      <c r="AI21" s="94">
        <v>7.7</v>
      </c>
      <c r="AJ21" s="96">
        <f t="shared" si="0"/>
        <v>45.43</v>
      </c>
      <c r="AK21" s="1"/>
    </row>
    <row r="22" spans="1:37" x14ac:dyDescent="0.25">
      <c r="A22" s="46" t="s">
        <v>22</v>
      </c>
      <c r="B22" s="42" t="s">
        <v>66</v>
      </c>
      <c r="C22" s="97">
        <v>4</v>
      </c>
      <c r="D22" s="98"/>
      <c r="E22" s="99">
        <v>1</v>
      </c>
      <c r="F22" s="100"/>
      <c r="G22" s="100"/>
      <c r="H22" s="100"/>
      <c r="I22" s="100"/>
      <c r="J22" s="100"/>
      <c r="K22" s="101">
        <v>6.2</v>
      </c>
      <c r="L22" s="100"/>
      <c r="M22" s="100"/>
      <c r="N22" s="100"/>
      <c r="O22" s="100"/>
      <c r="P22" s="100"/>
      <c r="Q22" s="100"/>
      <c r="R22" s="100"/>
      <c r="S22" s="101">
        <v>4.4000000000000004</v>
      </c>
      <c r="T22" s="100"/>
      <c r="U22" s="101">
        <v>9.3000000000000007</v>
      </c>
      <c r="V22" s="100"/>
      <c r="W22" s="100"/>
      <c r="X22" s="100"/>
      <c r="Y22" s="100"/>
      <c r="Z22" s="100"/>
      <c r="AA22" s="101">
        <v>7.4</v>
      </c>
      <c r="AB22" s="100"/>
      <c r="AC22" s="101">
        <v>5.9</v>
      </c>
      <c r="AD22" s="100"/>
      <c r="AE22" s="101"/>
      <c r="AF22" s="100"/>
      <c r="AG22" s="100"/>
      <c r="AH22" s="100"/>
      <c r="AI22" s="101">
        <v>7.7</v>
      </c>
      <c r="AJ22" s="102">
        <f t="shared" si="0"/>
        <v>41.900000000000006</v>
      </c>
      <c r="AK22" s="1"/>
    </row>
    <row r="23" spans="1:37" x14ac:dyDescent="0.25">
      <c r="A23" s="46" t="s">
        <v>26</v>
      </c>
      <c r="B23" s="42" t="s">
        <v>67</v>
      </c>
      <c r="C23" s="97">
        <v>4</v>
      </c>
      <c r="D23" s="98"/>
      <c r="E23" s="99">
        <v>1</v>
      </c>
      <c r="F23" s="100"/>
      <c r="G23" s="100"/>
      <c r="H23" s="100"/>
      <c r="I23" s="100"/>
      <c r="J23" s="100"/>
      <c r="K23" s="101">
        <v>6.2</v>
      </c>
      <c r="L23" s="100"/>
      <c r="M23" s="100"/>
      <c r="N23" s="100"/>
      <c r="O23" s="100"/>
      <c r="P23" s="100"/>
      <c r="Q23" s="100"/>
      <c r="R23" s="100"/>
      <c r="S23" s="101">
        <v>4.4000000000000004</v>
      </c>
      <c r="T23" s="100"/>
      <c r="U23" s="100"/>
      <c r="V23" s="100"/>
      <c r="W23" s="100"/>
      <c r="X23" s="100"/>
      <c r="Y23" s="100"/>
      <c r="Z23" s="100"/>
      <c r="AA23" s="101">
        <v>7.4</v>
      </c>
      <c r="AB23" s="100"/>
      <c r="AC23" s="100"/>
      <c r="AD23" s="100"/>
      <c r="AE23" s="100"/>
      <c r="AF23" s="100"/>
      <c r="AG23" s="100"/>
      <c r="AH23" s="100"/>
      <c r="AI23" s="101">
        <v>7.7</v>
      </c>
      <c r="AJ23" s="102">
        <f t="shared" si="0"/>
        <v>26.7</v>
      </c>
      <c r="AK23" s="1"/>
    </row>
    <row r="24" spans="1:37" x14ac:dyDescent="0.25">
      <c r="A24" s="46" t="s">
        <v>27</v>
      </c>
      <c r="B24" s="42" t="s">
        <v>51</v>
      </c>
      <c r="C24" s="97">
        <v>4</v>
      </c>
      <c r="D24" s="98"/>
      <c r="E24" s="99">
        <v>1</v>
      </c>
      <c r="F24" s="101">
        <v>5.7</v>
      </c>
      <c r="G24" s="100"/>
      <c r="H24" s="100"/>
      <c r="I24" s="100"/>
      <c r="J24" s="100"/>
      <c r="K24" s="101">
        <v>6.2</v>
      </c>
      <c r="L24" s="100"/>
      <c r="M24" s="100"/>
      <c r="N24" s="100"/>
      <c r="O24" s="100">
        <v>3.25</v>
      </c>
      <c r="P24" s="100"/>
      <c r="Q24" s="100"/>
      <c r="R24" s="100"/>
      <c r="S24" s="101">
        <v>4.4000000000000004</v>
      </c>
      <c r="T24" s="100"/>
      <c r="U24" s="100"/>
      <c r="V24" s="100"/>
      <c r="W24" s="100">
        <v>4.4000000000000004</v>
      </c>
      <c r="X24" s="100"/>
      <c r="Y24" s="100"/>
      <c r="Z24" s="100"/>
      <c r="AA24" s="101">
        <v>7.4</v>
      </c>
      <c r="AB24" s="100"/>
      <c r="AC24" s="100"/>
      <c r="AD24" s="100"/>
      <c r="AE24" s="100"/>
      <c r="AF24" s="100"/>
      <c r="AG24" s="100"/>
      <c r="AH24" s="100"/>
      <c r="AI24" s="101">
        <v>7.7</v>
      </c>
      <c r="AJ24" s="102">
        <f t="shared" si="0"/>
        <v>40.049999999999997</v>
      </c>
      <c r="AK24" s="1"/>
    </row>
    <row r="25" spans="1:37" ht="15" customHeight="1" thickBot="1" x14ac:dyDescent="0.3">
      <c r="A25" s="47" t="s">
        <v>28</v>
      </c>
      <c r="B25" s="36" t="s">
        <v>38</v>
      </c>
      <c r="C25" s="103">
        <v>4</v>
      </c>
      <c r="D25" s="104"/>
      <c r="E25" s="105">
        <v>1</v>
      </c>
      <c r="F25" s="106"/>
      <c r="G25" s="106"/>
      <c r="H25" s="106"/>
      <c r="I25" s="106"/>
      <c r="J25" s="106"/>
      <c r="K25" s="107">
        <v>6.2</v>
      </c>
      <c r="L25" s="106"/>
      <c r="M25" s="106"/>
      <c r="N25" s="106"/>
      <c r="O25" s="106"/>
      <c r="P25" s="106"/>
      <c r="Q25" s="106"/>
      <c r="R25" s="106"/>
      <c r="S25" s="107">
        <v>4.4000000000000004</v>
      </c>
      <c r="T25" s="106"/>
      <c r="U25" s="106">
        <v>7.3</v>
      </c>
      <c r="V25" s="106"/>
      <c r="W25" s="106"/>
      <c r="X25" s="106"/>
      <c r="Y25" s="106"/>
      <c r="Z25" s="106"/>
      <c r="AA25" s="107">
        <v>7.4</v>
      </c>
      <c r="AB25" s="106"/>
      <c r="AC25" s="106"/>
      <c r="AD25" s="106"/>
      <c r="AE25" s="106"/>
      <c r="AF25" s="106"/>
      <c r="AG25" s="106"/>
      <c r="AH25" s="106"/>
      <c r="AI25" s="107">
        <v>7.7</v>
      </c>
      <c r="AJ25" s="108">
        <f t="shared" si="0"/>
        <v>34.000000000000007</v>
      </c>
      <c r="AK25" s="1"/>
    </row>
    <row r="26" spans="1:37" x14ac:dyDescent="0.25">
      <c r="A26" s="45" t="s">
        <v>29</v>
      </c>
      <c r="B26" s="41" t="s">
        <v>42</v>
      </c>
      <c r="C26" s="91">
        <v>5</v>
      </c>
      <c r="D26" s="92"/>
      <c r="E26" s="93">
        <v>1</v>
      </c>
      <c r="F26" s="95"/>
      <c r="G26" s="95"/>
      <c r="H26" s="95"/>
      <c r="I26" s="95"/>
      <c r="J26" s="95"/>
      <c r="K26" s="95"/>
      <c r="L26" s="94">
        <v>6.7</v>
      </c>
      <c r="M26" s="95"/>
      <c r="N26" s="95"/>
      <c r="O26" s="95">
        <v>3.25</v>
      </c>
      <c r="P26" s="95"/>
      <c r="Q26" s="95"/>
      <c r="R26" s="95"/>
      <c r="S26" s="95"/>
      <c r="T26" s="94">
        <v>6.9</v>
      </c>
      <c r="U26" s="95"/>
      <c r="V26" s="95"/>
      <c r="W26" s="95">
        <v>4.4000000000000004</v>
      </c>
      <c r="X26" s="95"/>
      <c r="Y26" s="95"/>
      <c r="Z26" s="95"/>
      <c r="AA26" s="95"/>
      <c r="AB26" s="94">
        <v>7.5</v>
      </c>
      <c r="AC26" s="95"/>
      <c r="AD26" s="95"/>
      <c r="AE26" s="95"/>
      <c r="AF26" s="95"/>
      <c r="AG26" s="95"/>
      <c r="AH26" s="95"/>
      <c r="AI26" s="95"/>
      <c r="AJ26" s="96">
        <f t="shared" si="0"/>
        <v>29.75</v>
      </c>
      <c r="AK26" s="1"/>
    </row>
    <row r="27" spans="1:37" x14ac:dyDescent="0.25">
      <c r="A27" s="46" t="s">
        <v>30</v>
      </c>
      <c r="B27" s="42" t="s">
        <v>71</v>
      </c>
      <c r="C27" s="97">
        <v>5</v>
      </c>
      <c r="D27" s="98"/>
      <c r="E27" s="99">
        <v>1</v>
      </c>
      <c r="F27" s="100"/>
      <c r="G27" s="100"/>
      <c r="H27" s="100"/>
      <c r="I27" s="100"/>
      <c r="J27" s="100"/>
      <c r="K27" s="100"/>
      <c r="L27" s="101">
        <v>6.7</v>
      </c>
      <c r="M27" s="100"/>
      <c r="N27" s="100"/>
      <c r="O27" s="100"/>
      <c r="P27" s="100"/>
      <c r="Q27" s="100"/>
      <c r="R27" s="100"/>
      <c r="S27" s="100"/>
      <c r="T27" s="101">
        <v>6.9</v>
      </c>
      <c r="U27" s="100"/>
      <c r="V27" s="100"/>
      <c r="W27" s="100"/>
      <c r="X27" s="100"/>
      <c r="Y27" s="100"/>
      <c r="Z27" s="100"/>
      <c r="AA27" s="100">
        <v>7.4</v>
      </c>
      <c r="AB27" s="101"/>
      <c r="AC27" s="100"/>
      <c r="AD27" s="100"/>
      <c r="AE27" s="100"/>
      <c r="AF27" s="100"/>
      <c r="AG27" s="100"/>
      <c r="AH27" s="100"/>
      <c r="AI27" s="100"/>
      <c r="AJ27" s="102">
        <f t="shared" si="0"/>
        <v>22</v>
      </c>
      <c r="AK27" s="1"/>
    </row>
    <row r="28" spans="1:37" x14ac:dyDescent="0.25">
      <c r="A28" s="46" t="s">
        <v>31</v>
      </c>
      <c r="B28" s="42" t="s">
        <v>86</v>
      </c>
      <c r="C28" s="97">
        <v>5</v>
      </c>
      <c r="D28" s="98"/>
      <c r="E28" s="99">
        <v>1</v>
      </c>
      <c r="F28" s="100"/>
      <c r="G28" s="100"/>
      <c r="H28" s="100"/>
      <c r="I28" s="100"/>
      <c r="J28" s="100"/>
      <c r="K28" s="100"/>
      <c r="L28" s="101">
        <v>6.7</v>
      </c>
      <c r="M28" s="100"/>
      <c r="N28" s="100"/>
      <c r="O28" s="100"/>
      <c r="P28" s="100"/>
      <c r="Q28" s="100"/>
      <c r="R28" s="100"/>
      <c r="S28" s="100"/>
      <c r="T28" s="101">
        <v>6.9</v>
      </c>
      <c r="U28" s="100"/>
      <c r="V28" s="100"/>
      <c r="W28" s="100"/>
      <c r="X28" s="100"/>
      <c r="Y28" s="100"/>
      <c r="Z28" s="100"/>
      <c r="AA28" s="100"/>
      <c r="AB28" s="101">
        <v>7.5</v>
      </c>
      <c r="AC28" s="100"/>
      <c r="AD28" s="100"/>
      <c r="AE28" s="100"/>
      <c r="AF28" s="100"/>
      <c r="AG28" s="100"/>
      <c r="AH28" s="100"/>
      <c r="AI28" s="100"/>
      <c r="AJ28" s="102">
        <f t="shared" si="0"/>
        <v>22.1</v>
      </c>
      <c r="AK28" s="1"/>
    </row>
    <row r="29" spans="1:37" x14ac:dyDescent="0.25">
      <c r="A29" s="46" t="s">
        <v>32</v>
      </c>
      <c r="B29" s="42" t="s">
        <v>68</v>
      </c>
      <c r="C29" s="97">
        <v>5</v>
      </c>
      <c r="D29" s="98"/>
      <c r="E29" s="99">
        <v>1</v>
      </c>
      <c r="F29" s="100"/>
      <c r="G29" s="100"/>
      <c r="H29" s="100"/>
      <c r="I29" s="100"/>
      <c r="J29" s="100"/>
      <c r="K29" s="100"/>
      <c r="L29" s="101">
        <v>6.7</v>
      </c>
      <c r="M29" s="100"/>
      <c r="N29" s="100"/>
      <c r="O29" s="100">
        <v>3.25</v>
      </c>
      <c r="P29" s="100"/>
      <c r="Q29" s="100"/>
      <c r="R29" s="100"/>
      <c r="S29" s="100"/>
      <c r="T29" s="101">
        <v>6.9</v>
      </c>
      <c r="U29" s="100"/>
      <c r="V29" s="100"/>
      <c r="W29" s="100"/>
      <c r="X29" s="100"/>
      <c r="Y29" s="100"/>
      <c r="Z29" s="100"/>
      <c r="AA29" s="100"/>
      <c r="AB29" s="101">
        <v>7.5</v>
      </c>
      <c r="AC29" s="100"/>
      <c r="AD29" s="100"/>
      <c r="AE29" s="100">
        <v>3.73</v>
      </c>
      <c r="AF29" s="100"/>
      <c r="AG29" s="100"/>
      <c r="AH29" s="100"/>
      <c r="AI29" s="100"/>
      <c r="AJ29" s="102">
        <f t="shared" si="0"/>
        <v>29.080000000000002</v>
      </c>
      <c r="AK29" s="1"/>
    </row>
    <row r="30" spans="1:37" x14ac:dyDescent="0.25">
      <c r="A30" s="46" t="s">
        <v>33</v>
      </c>
      <c r="B30" s="42" t="s">
        <v>69</v>
      </c>
      <c r="C30" s="97">
        <v>5</v>
      </c>
      <c r="D30" s="98"/>
      <c r="E30" s="99">
        <v>1</v>
      </c>
      <c r="F30" s="100"/>
      <c r="G30" s="100"/>
      <c r="H30" s="100"/>
      <c r="I30" s="100"/>
      <c r="J30" s="100"/>
      <c r="K30" s="100"/>
      <c r="L30" s="101">
        <v>6.7</v>
      </c>
      <c r="M30" s="100"/>
      <c r="N30" s="100"/>
      <c r="O30" s="100"/>
      <c r="P30" s="100"/>
      <c r="Q30" s="100"/>
      <c r="R30" s="100"/>
      <c r="S30" s="100"/>
      <c r="T30" s="101">
        <v>6.9</v>
      </c>
      <c r="U30" s="100"/>
      <c r="V30" s="100"/>
      <c r="W30" s="100"/>
      <c r="X30" s="100"/>
      <c r="Y30" s="100"/>
      <c r="Z30" s="100"/>
      <c r="AA30" s="100"/>
      <c r="AB30" s="101">
        <v>7.5</v>
      </c>
      <c r="AC30" s="100"/>
      <c r="AD30" s="100">
        <v>6.9</v>
      </c>
      <c r="AE30" s="101"/>
      <c r="AF30" s="100"/>
      <c r="AG30" s="100"/>
      <c r="AH30" s="100"/>
      <c r="AI30" s="101">
        <v>7.7</v>
      </c>
      <c r="AJ30" s="102">
        <f t="shared" si="0"/>
        <v>36.700000000000003</v>
      </c>
      <c r="AK30" s="1"/>
    </row>
    <row r="31" spans="1:37" ht="15.75" thickBot="1" x14ac:dyDescent="0.3">
      <c r="A31" s="47" t="s">
        <v>34</v>
      </c>
      <c r="B31" s="36" t="s">
        <v>70</v>
      </c>
      <c r="C31" s="103">
        <v>5</v>
      </c>
      <c r="D31" s="104"/>
      <c r="E31" s="105">
        <v>1</v>
      </c>
      <c r="F31" s="106"/>
      <c r="G31" s="106"/>
      <c r="H31" s="106"/>
      <c r="I31" s="106"/>
      <c r="J31" s="106"/>
      <c r="K31" s="106"/>
      <c r="L31" s="107">
        <v>6.7</v>
      </c>
      <c r="M31" s="106"/>
      <c r="N31" s="106"/>
      <c r="O31" s="106"/>
      <c r="P31" s="106"/>
      <c r="Q31" s="106"/>
      <c r="R31" s="106"/>
      <c r="S31" s="106"/>
      <c r="T31" s="107">
        <v>6.9</v>
      </c>
      <c r="U31" s="106"/>
      <c r="V31" s="106"/>
      <c r="W31" s="106"/>
      <c r="X31" s="106"/>
      <c r="Y31" s="106"/>
      <c r="Z31" s="106"/>
      <c r="AA31" s="106"/>
      <c r="AB31" s="107">
        <v>7.5</v>
      </c>
      <c r="AC31" s="106"/>
      <c r="AD31" s="106"/>
      <c r="AE31" s="106">
        <v>3.73</v>
      </c>
      <c r="AF31" s="106"/>
      <c r="AG31" s="106"/>
      <c r="AH31" s="106"/>
      <c r="AI31" s="106"/>
      <c r="AJ31" s="108">
        <f t="shared" si="0"/>
        <v>25.830000000000002</v>
      </c>
      <c r="AK31" s="1"/>
    </row>
    <row r="32" spans="1:37" x14ac:dyDescent="0.25">
      <c r="A32" s="45" t="s">
        <v>35</v>
      </c>
      <c r="B32" s="41" t="s">
        <v>72</v>
      </c>
      <c r="C32" s="91">
        <v>6</v>
      </c>
      <c r="D32" s="92"/>
      <c r="E32" s="93">
        <v>1</v>
      </c>
      <c r="F32" s="95"/>
      <c r="G32" s="94">
        <v>5.5</v>
      </c>
      <c r="H32" s="95"/>
      <c r="I32" s="95"/>
      <c r="J32" s="95"/>
      <c r="K32" s="95"/>
      <c r="L32" s="95"/>
      <c r="M32" s="94">
        <v>6.4</v>
      </c>
      <c r="N32" s="95"/>
      <c r="O32" s="95">
        <v>3.25</v>
      </c>
      <c r="P32" s="95"/>
      <c r="Q32" s="95"/>
      <c r="R32" s="95"/>
      <c r="S32" s="95"/>
      <c r="T32" s="95"/>
      <c r="U32" s="94">
        <v>9.3000000000000007</v>
      </c>
      <c r="V32" s="95"/>
      <c r="W32" s="95"/>
      <c r="X32" s="95"/>
      <c r="Y32" s="95"/>
      <c r="Z32" s="95"/>
      <c r="AA32" s="95"/>
      <c r="AB32" s="95"/>
      <c r="AC32" s="94">
        <v>5.9</v>
      </c>
      <c r="AD32" s="95"/>
      <c r="AE32" s="94"/>
      <c r="AF32" s="95"/>
      <c r="AG32" s="95"/>
      <c r="AH32" s="95"/>
      <c r="AI32" s="95"/>
      <c r="AJ32" s="96">
        <f t="shared" si="0"/>
        <v>31.35</v>
      </c>
      <c r="AK32" s="1"/>
    </row>
    <row r="33" spans="1:37" x14ac:dyDescent="0.25">
      <c r="A33" s="46" t="s">
        <v>36</v>
      </c>
      <c r="B33" s="42" t="s">
        <v>40</v>
      </c>
      <c r="C33" s="97">
        <v>6</v>
      </c>
      <c r="D33" s="98"/>
      <c r="E33" s="99">
        <v>1</v>
      </c>
      <c r="F33" s="100"/>
      <c r="G33" s="101">
        <v>5.5</v>
      </c>
      <c r="H33" s="100"/>
      <c r="I33" s="100"/>
      <c r="J33" s="100"/>
      <c r="K33" s="100"/>
      <c r="L33" s="100"/>
      <c r="M33" s="101">
        <v>6.4</v>
      </c>
      <c r="N33" s="100"/>
      <c r="O33" s="100">
        <v>3.25</v>
      </c>
      <c r="P33" s="100"/>
      <c r="Q33" s="100"/>
      <c r="R33" s="100"/>
      <c r="S33" s="100"/>
      <c r="T33" s="100"/>
      <c r="U33" s="101">
        <v>9.3000000000000007</v>
      </c>
      <c r="V33" s="100"/>
      <c r="W33" s="100">
        <v>4.4000000000000004</v>
      </c>
      <c r="X33" s="100"/>
      <c r="Y33" s="100"/>
      <c r="Z33" s="100"/>
      <c r="AA33" s="100"/>
      <c r="AB33" s="100"/>
      <c r="AC33" s="101">
        <v>5.9</v>
      </c>
      <c r="AD33" s="100"/>
      <c r="AE33" s="100">
        <v>3.73</v>
      </c>
      <c r="AF33" s="100"/>
      <c r="AG33" s="100"/>
      <c r="AH33" s="100"/>
      <c r="AI33" s="100"/>
      <c r="AJ33" s="102">
        <f t="shared" si="0"/>
        <v>39.479999999999997</v>
      </c>
      <c r="AK33" s="1"/>
    </row>
    <row r="34" spans="1:37" x14ac:dyDescent="0.25">
      <c r="A34" s="46" t="s">
        <v>74</v>
      </c>
      <c r="B34" s="42" t="s">
        <v>46</v>
      </c>
      <c r="C34" s="97">
        <v>6</v>
      </c>
      <c r="D34" s="98"/>
      <c r="E34" s="99">
        <v>1</v>
      </c>
      <c r="F34" s="100"/>
      <c r="G34" s="100"/>
      <c r="H34" s="100"/>
      <c r="I34" s="100"/>
      <c r="J34" s="100"/>
      <c r="K34" s="100"/>
      <c r="L34" s="100"/>
      <c r="M34" s="101">
        <v>6.4</v>
      </c>
      <c r="N34" s="100"/>
      <c r="O34" s="100"/>
      <c r="P34" s="100"/>
      <c r="Q34" s="100"/>
      <c r="R34" s="100"/>
      <c r="S34" s="100"/>
      <c r="T34" s="100"/>
      <c r="U34" s="101">
        <v>9.3000000000000007</v>
      </c>
      <c r="V34" s="100"/>
      <c r="W34" s="100">
        <v>4.4000000000000004</v>
      </c>
      <c r="X34" s="100"/>
      <c r="Y34" s="100"/>
      <c r="Z34" s="100"/>
      <c r="AA34" s="100"/>
      <c r="AB34" s="100"/>
      <c r="AC34" s="101">
        <v>5.9</v>
      </c>
      <c r="AD34" s="100"/>
      <c r="AE34" s="101"/>
      <c r="AF34" s="100"/>
      <c r="AG34" s="100"/>
      <c r="AH34" s="100"/>
      <c r="AI34" s="100"/>
      <c r="AJ34" s="102">
        <f t="shared" si="0"/>
        <v>27</v>
      </c>
      <c r="AK34" s="1"/>
    </row>
    <row r="35" spans="1:37" x14ac:dyDescent="0.25">
      <c r="A35" s="46" t="s">
        <v>75</v>
      </c>
      <c r="B35" s="42" t="s">
        <v>78</v>
      </c>
      <c r="C35" s="97">
        <v>6</v>
      </c>
      <c r="D35" s="98"/>
      <c r="E35" s="99">
        <v>1</v>
      </c>
      <c r="F35" s="100"/>
      <c r="G35" s="100"/>
      <c r="H35" s="100"/>
      <c r="I35" s="100"/>
      <c r="J35" s="100"/>
      <c r="K35" s="100"/>
      <c r="L35" s="100"/>
      <c r="M35" s="101">
        <v>6.4</v>
      </c>
      <c r="N35" s="100"/>
      <c r="O35" s="100"/>
      <c r="P35" s="100"/>
      <c r="Q35" s="100"/>
      <c r="R35" s="100"/>
      <c r="S35" s="100"/>
      <c r="T35" s="100"/>
      <c r="U35" s="101">
        <v>9.3000000000000007</v>
      </c>
      <c r="V35" s="100"/>
      <c r="W35" s="100"/>
      <c r="X35" s="100"/>
      <c r="Y35" s="100"/>
      <c r="Z35" s="100"/>
      <c r="AA35" s="100"/>
      <c r="AB35" s="100"/>
      <c r="AC35" s="101">
        <v>5.9</v>
      </c>
      <c r="AD35" s="100"/>
      <c r="AE35" s="100">
        <v>3.73</v>
      </c>
      <c r="AF35" s="100"/>
      <c r="AG35" s="100"/>
      <c r="AH35" s="100"/>
      <c r="AI35" s="100"/>
      <c r="AJ35" s="102">
        <f t="shared" si="0"/>
        <v>26.330000000000002</v>
      </c>
      <c r="AK35" s="1"/>
    </row>
    <row r="36" spans="1:37" ht="15.75" thickBot="1" x14ac:dyDescent="0.3">
      <c r="A36" s="47" t="s">
        <v>76</v>
      </c>
      <c r="B36" s="36" t="s">
        <v>73</v>
      </c>
      <c r="C36" s="103">
        <v>6</v>
      </c>
      <c r="D36" s="104"/>
      <c r="E36" s="105">
        <v>1</v>
      </c>
      <c r="F36" s="107">
        <v>5.7</v>
      </c>
      <c r="G36" s="106"/>
      <c r="H36" s="106"/>
      <c r="I36" s="106"/>
      <c r="J36" s="106"/>
      <c r="K36" s="106"/>
      <c r="L36" s="106"/>
      <c r="M36" s="107">
        <v>6.4</v>
      </c>
      <c r="N36" s="106"/>
      <c r="O36" s="106">
        <v>3.25</v>
      </c>
      <c r="P36" s="106"/>
      <c r="Q36" s="106"/>
      <c r="R36" s="106"/>
      <c r="S36" s="106"/>
      <c r="T36" s="106"/>
      <c r="U36" s="107">
        <v>9.3000000000000007</v>
      </c>
      <c r="V36" s="106"/>
      <c r="W36" s="106"/>
      <c r="X36" s="106"/>
      <c r="Y36" s="106"/>
      <c r="Z36" s="106"/>
      <c r="AA36" s="106"/>
      <c r="AB36" s="106"/>
      <c r="AC36" s="107">
        <v>5.9</v>
      </c>
      <c r="AD36" s="106"/>
      <c r="AE36" s="107"/>
      <c r="AF36" s="106"/>
      <c r="AG36" s="106"/>
      <c r="AH36" s="106"/>
      <c r="AI36" s="106"/>
      <c r="AJ36" s="108">
        <f t="shared" si="0"/>
        <v>31.550000000000004</v>
      </c>
      <c r="AK36" s="1"/>
    </row>
    <row r="37" spans="1:37" x14ac:dyDescent="0.25">
      <c r="A37" s="45" t="s">
        <v>77</v>
      </c>
      <c r="B37" s="41" t="s">
        <v>44</v>
      </c>
      <c r="C37" s="91">
        <v>7</v>
      </c>
      <c r="D37" s="92"/>
      <c r="E37" s="93">
        <v>1</v>
      </c>
      <c r="F37" s="94">
        <v>5.7</v>
      </c>
      <c r="G37" s="95"/>
      <c r="H37" s="95"/>
      <c r="I37" s="95"/>
      <c r="J37" s="95"/>
      <c r="K37" s="95"/>
      <c r="L37" s="95"/>
      <c r="M37" s="95"/>
      <c r="N37" s="94">
        <v>5.9</v>
      </c>
      <c r="O37" s="95"/>
      <c r="P37" s="95"/>
      <c r="Q37" s="95"/>
      <c r="R37" s="95"/>
      <c r="S37" s="95"/>
      <c r="T37" s="95"/>
      <c r="U37" s="95"/>
      <c r="V37" s="94">
        <v>7.84</v>
      </c>
      <c r="W37" s="95"/>
      <c r="X37" s="95"/>
      <c r="Y37" s="95"/>
      <c r="Z37" s="95"/>
      <c r="AA37" s="95"/>
      <c r="AB37" s="95"/>
      <c r="AC37" s="95"/>
      <c r="AD37" s="94">
        <v>6.9</v>
      </c>
      <c r="AE37" s="95"/>
      <c r="AF37" s="95"/>
      <c r="AG37" s="95"/>
      <c r="AH37" s="95"/>
      <c r="AI37" s="95"/>
      <c r="AJ37" s="96">
        <f t="shared" si="0"/>
        <v>27.340000000000003</v>
      </c>
      <c r="AK37" s="1"/>
    </row>
    <row r="38" spans="1:37" x14ac:dyDescent="0.25">
      <c r="A38" s="46" t="s">
        <v>79</v>
      </c>
      <c r="B38" s="42" t="s">
        <v>87</v>
      </c>
      <c r="C38" s="97">
        <v>7</v>
      </c>
      <c r="D38" s="98"/>
      <c r="E38" s="99">
        <v>1</v>
      </c>
      <c r="F38" s="101">
        <v>5.7</v>
      </c>
      <c r="G38" s="100"/>
      <c r="H38" s="100"/>
      <c r="I38" s="100"/>
      <c r="J38" s="100"/>
      <c r="K38" s="100"/>
      <c r="L38" s="100"/>
      <c r="M38" s="100"/>
      <c r="N38" s="101">
        <v>5.9</v>
      </c>
      <c r="O38" s="100"/>
      <c r="P38" s="100"/>
      <c r="Q38" s="100"/>
      <c r="R38" s="100"/>
      <c r="S38" s="100"/>
      <c r="T38" s="100"/>
      <c r="U38" s="100"/>
      <c r="V38" s="101">
        <v>7.84</v>
      </c>
      <c r="W38" s="100"/>
      <c r="X38" s="100"/>
      <c r="Y38" s="100"/>
      <c r="Z38" s="100"/>
      <c r="AA38" s="100"/>
      <c r="AB38" s="100"/>
      <c r="AC38" s="100"/>
      <c r="AD38" s="101">
        <v>6.9</v>
      </c>
      <c r="AE38" s="100"/>
      <c r="AF38" s="100"/>
      <c r="AG38" s="100"/>
      <c r="AH38" s="100"/>
      <c r="AI38" s="100"/>
      <c r="AJ38" s="102">
        <f t="shared" si="0"/>
        <v>27.340000000000003</v>
      </c>
      <c r="AK38" s="1"/>
    </row>
    <row r="39" spans="1:37" x14ac:dyDescent="0.25">
      <c r="A39" s="46" t="s">
        <v>80</v>
      </c>
      <c r="B39" s="42" t="s">
        <v>43</v>
      </c>
      <c r="C39" s="97">
        <v>7</v>
      </c>
      <c r="D39" s="98"/>
      <c r="E39" s="99">
        <v>1</v>
      </c>
      <c r="F39" s="101">
        <v>5.7</v>
      </c>
      <c r="G39" s="100"/>
      <c r="H39" s="100"/>
      <c r="I39" s="100"/>
      <c r="J39" s="100"/>
      <c r="K39" s="100"/>
      <c r="L39" s="100"/>
      <c r="M39" s="100"/>
      <c r="N39" s="101">
        <v>5.9</v>
      </c>
      <c r="O39" s="100"/>
      <c r="P39" s="100"/>
      <c r="Q39" s="100"/>
      <c r="R39" s="100"/>
      <c r="S39" s="100"/>
      <c r="T39" s="100"/>
      <c r="U39" s="100"/>
      <c r="V39" s="101">
        <v>7.84</v>
      </c>
      <c r="W39" s="100"/>
      <c r="X39" s="100"/>
      <c r="Y39" s="100"/>
      <c r="Z39" s="100"/>
      <c r="AA39" s="100"/>
      <c r="AB39" s="100"/>
      <c r="AC39" s="100"/>
      <c r="AD39" s="101">
        <v>6.9</v>
      </c>
      <c r="AE39" s="100"/>
      <c r="AF39" s="100"/>
      <c r="AG39" s="100"/>
      <c r="AH39" s="100"/>
      <c r="AI39" s="100"/>
      <c r="AJ39" s="102">
        <f t="shared" si="0"/>
        <v>27.340000000000003</v>
      </c>
      <c r="AK39" s="1"/>
    </row>
    <row r="40" spans="1:37" ht="15.75" thickBot="1" x14ac:dyDescent="0.3">
      <c r="A40" s="47" t="s">
        <v>82</v>
      </c>
      <c r="B40" s="36" t="s">
        <v>47</v>
      </c>
      <c r="C40" s="103">
        <v>7</v>
      </c>
      <c r="D40" s="116"/>
      <c r="E40" s="105">
        <v>1</v>
      </c>
      <c r="F40" s="107">
        <v>5.7</v>
      </c>
      <c r="G40" s="106"/>
      <c r="H40" s="106"/>
      <c r="I40" s="106"/>
      <c r="J40" s="106"/>
      <c r="K40" s="106"/>
      <c r="L40" s="106"/>
      <c r="M40" s="106"/>
      <c r="N40" s="107">
        <v>5.9</v>
      </c>
      <c r="O40" s="106"/>
      <c r="P40" s="106"/>
      <c r="Q40" s="106"/>
      <c r="R40" s="106"/>
      <c r="S40" s="106"/>
      <c r="T40" s="106"/>
      <c r="U40" s="106"/>
      <c r="V40" s="107">
        <v>7.84</v>
      </c>
      <c r="W40" s="106"/>
      <c r="X40" s="106"/>
      <c r="Y40" s="106"/>
      <c r="Z40" s="106"/>
      <c r="AA40" s="106"/>
      <c r="AB40" s="106"/>
      <c r="AC40" s="106"/>
      <c r="AD40" s="107">
        <v>6.9</v>
      </c>
      <c r="AE40" s="106"/>
      <c r="AF40" s="106"/>
      <c r="AG40" s="106"/>
      <c r="AH40" s="106"/>
      <c r="AI40" s="106"/>
      <c r="AJ40" s="108">
        <f t="shared" si="0"/>
        <v>27.340000000000003</v>
      </c>
      <c r="AK40" s="1"/>
    </row>
    <row r="41" spans="1:37" x14ac:dyDescent="0.25">
      <c r="A41" s="45" t="s">
        <v>83</v>
      </c>
      <c r="B41" s="41" t="s">
        <v>84</v>
      </c>
      <c r="C41" s="91">
        <v>8</v>
      </c>
      <c r="D41" s="98"/>
      <c r="E41" s="117">
        <v>1</v>
      </c>
      <c r="F41" s="95"/>
      <c r="G41" s="94">
        <v>5.5</v>
      </c>
      <c r="H41" s="95"/>
      <c r="I41" s="95"/>
      <c r="J41" s="95"/>
      <c r="K41" s="95"/>
      <c r="L41" s="95"/>
      <c r="M41" s="95"/>
      <c r="N41" s="95"/>
      <c r="O41" s="95">
        <v>3.25</v>
      </c>
      <c r="P41" s="95"/>
      <c r="Q41" s="95"/>
      <c r="R41" s="95"/>
      <c r="S41" s="95"/>
      <c r="T41" s="95"/>
      <c r="U41" s="95">
        <v>5.3</v>
      </c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6">
        <f t="shared" si="0"/>
        <v>15.05</v>
      </c>
      <c r="AK41" s="1"/>
    </row>
    <row r="42" spans="1:37" ht="15.75" thickBot="1" x14ac:dyDescent="0.3">
      <c r="A42" s="47" t="s">
        <v>85</v>
      </c>
      <c r="B42" s="36" t="s">
        <v>45</v>
      </c>
      <c r="C42" s="103">
        <v>8</v>
      </c>
      <c r="D42" s="98"/>
      <c r="E42" s="118">
        <v>1</v>
      </c>
      <c r="F42" s="106"/>
      <c r="G42" s="107">
        <v>5.5</v>
      </c>
      <c r="H42" s="106"/>
      <c r="I42" s="106"/>
      <c r="J42" s="106"/>
      <c r="K42" s="106"/>
      <c r="L42" s="106"/>
      <c r="M42" s="106"/>
      <c r="N42" s="106"/>
      <c r="O42" s="106">
        <v>3.25</v>
      </c>
      <c r="P42" s="106"/>
      <c r="Q42" s="106"/>
      <c r="R42" s="106"/>
      <c r="S42" s="106"/>
      <c r="T42" s="106"/>
      <c r="U42" s="106"/>
      <c r="V42" s="106"/>
      <c r="W42" s="106">
        <v>4.4000000000000004</v>
      </c>
      <c r="X42" s="106"/>
      <c r="Y42" s="106"/>
      <c r="Z42" s="106"/>
      <c r="AA42" s="106"/>
      <c r="AB42" s="106"/>
      <c r="AC42" s="106"/>
      <c r="AD42" s="106"/>
      <c r="AE42" s="107">
        <v>3.73</v>
      </c>
      <c r="AF42" s="106"/>
      <c r="AG42" s="106"/>
      <c r="AH42" s="106"/>
      <c r="AI42" s="106"/>
      <c r="AJ42" s="108">
        <f t="shared" si="0"/>
        <v>17.88</v>
      </c>
      <c r="AK42" s="1"/>
    </row>
    <row r="43" spans="1:37" ht="15.75" thickBot="1" x14ac:dyDescent="0.3">
      <c r="A43" s="76"/>
      <c r="B43" s="43" t="s">
        <v>20</v>
      </c>
      <c r="C43" s="119"/>
      <c r="D43" s="115">
        <v>15.75</v>
      </c>
      <c r="E43" s="80">
        <v>1</v>
      </c>
      <c r="F43" s="80">
        <v>5.7</v>
      </c>
      <c r="G43" s="80">
        <v>5.5</v>
      </c>
      <c r="H43" s="80">
        <v>9.6</v>
      </c>
      <c r="I43" s="80">
        <v>8.8000000000000007</v>
      </c>
      <c r="J43" s="80">
        <v>9.8000000000000007</v>
      </c>
      <c r="K43" s="80">
        <v>6.2</v>
      </c>
      <c r="L43" s="80">
        <v>6.7</v>
      </c>
      <c r="M43" s="80">
        <v>6.4</v>
      </c>
      <c r="N43" s="80">
        <v>5.9</v>
      </c>
      <c r="O43" s="80">
        <v>3.25</v>
      </c>
      <c r="P43" s="80">
        <v>8.1999999999999993</v>
      </c>
      <c r="Q43" s="80">
        <v>7.5</v>
      </c>
      <c r="R43" s="80">
        <v>6.6</v>
      </c>
      <c r="S43" s="80">
        <v>4.4000000000000004</v>
      </c>
      <c r="T43" s="80">
        <v>6.9</v>
      </c>
      <c r="U43" s="80">
        <v>9.3000000000000007</v>
      </c>
      <c r="V43" s="80">
        <v>7.84</v>
      </c>
      <c r="W43" s="80">
        <v>4.4000000000000004</v>
      </c>
      <c r="X43" s="80">
        <v>7.3</v>
      </c>
      <c r="Y43" s="80">
        <v>8.4</v>
      </c>
      <c r="Z43" s="80">
        <v>8</v>
      </c>
      <c r="AA43" s="80">
        <v>7.4</v>
      </c>
      <c r="AB43" s="80">
        <v>7.5</v>
      </c>
      <c r="AC43" s="80">
        <v>5.9</v>
      </c>
      <c r="AD43" s="80">
        <v>6.9</v>
      </c>
      <c r="AE43" s="80">
        <v>3.73</v>
      </c>
      <c r="AF43" s="80">
        <v>5.2</v>
      </c>
      <c r="AG43" s="80">
        <v>5.5</v>
      </c>
      <c r="AH43" s="80">
        <v>9.18</v>
      </c>
      <c r="AI43" s="80">
        <v>7.7</v>
      </c>
      <c r="AJ43" s="90">
        <f t="shared" si="0"/>
        <v>222.45000000000002</v>
      </c>
      <c r="AK43" s="1"/>
    </row>
    <row r="44" spans="1:37" ht="15.75" thickBot="1" x14ac:dyDescent="0.3">
      <c r="A44" s="30"/>
      <c r="B44" s="30"/>
      <c r="C44" s="120"/>
      <c r="D44" s="121" t="s">
        <v>21</v>
      </c>
      <c r="E44" s="80" t="s">
        <v>53</v>
      </c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90"/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topLeftCell="A22" workbookViewId="0">
      <selection activeCell="A2" sqref="A2:A43"/>
    </sheetView>
  </sheetViews>
  <sheetFormatPr defaultRowHeight="15" x14ac:dyDescent="0.25"/>
  <cols>
    <col min="1" max="1" width="4.7109375" customWidth="1"/>
    <col min="2" max="2" width="21.28515625" customWidth="1"/>
    <col min="3" max="3" width="7" style="6" customWidth="1"/>
    <col min="4" max="4" width="5.7109375" customWidth="1"/>
    <col min="5" max="5" width="5.5703125" customWidth="1"/>
    <col min="6" max="6" width="5.28515625" customWidth="1"/>
    <col min="7" max="7" width="5.7109375" customWidth="1"/>
    <col min="8" max="8" width="4.42578125" customWidth="1"/>
    <col min="9" max="9" width="4.85546875" customWidth="1"/>
    <col min="10" max="10" width="5" customWidth="1"/>
    <col min="11" max="11" width="4.5703125" customWidth="1"/>
    <col min="12" max="12" width="4.28515625" customWidth="1"/>
    <col min="13" max="13" width="5.5703125" customWidth="1"/>
    <col min="14" max="15" width="5.28515625" customWidth="1"/>
    <col min="16" max="16" width="4.28515625" customWidth="1"/>
    <col min="17" max="17" width="5.28515625" customWidth="1"/>
    <col min="18" max="18" width="4" customWidth="1"/>
    <col min="19" max="19" width="5.28515625" customWidth="1"/>
    <col min="20" max="20" width="5.85546875" customWidth="1"/>
    <col min="21" max="21" width="4" customWidth="1"/>
    <col min="22" max="26" width="5.7109375" customWidth="1"/>
    <col min="27" max="34" width="5.85546875" customWidth="1"/>
    <col min="35" max="36" width="5.7109375" customWidth="1"/>
    <col min="37" max="37" width="8.140625" customWidth="1"/>
  </cols>
  <sheetData>
    <row r="1" spans="1:38" ht="15.75" thickBot="1" x14ac:dyDescent="0.3">
      <c r="A1" s="122" t="s">
        <v>99</v>
      </c>
      <c r="B1" s="122"/>
      <c r="C1" s="123"/>
      <c r="D1" s="122" t="s">
        <v>54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</row>
    <row r="2" spans="1:38" ht="15.75" thickBot="1" x14ac:dyDescent="0.3">
      <c r="A2" s="150" t="s">
        <v>0</v>
      </c>
      <c r="B2" s="144" t="s">
        <v>1</v>
      </c>
      <c r="C2" s="142" t="s">
        <v>48</v>
      </c>
      <c r="D2" s="79" t="s">
        <v>98</v>
      </c>
      <c r="E2" s="80" t="s">
        <v>55</v>
      </c>
      <c r="F2" s="78">
        <v>5</v>
      </c>
      <c r="G2" s="78">
        <v>6</v>
      </c>
      <c r="H2" s="78">
        <v>7</v>
      </c>
      <c r="I2" s="78">
        <v>8</v>
      </c>
      <c r="J2" s="78">
        <v>1</v>
      </c>
      <c r="K2" s="78">
        <v>2</v>
      </c>
      <c r="L2" s="78">
        <v>3</v>
      </c>
      <c r="M2" s="78">
        <v>4</v>
      </c>
      <c r="N2" s="78">
        <v>5</v>
      </c>
      <c r="O2" s="78">
        <v>6</v>
      </c>
      <c r="P2" s="78">
        <v>7</v>
      </c>
      <c r="Q2" s="78">
        <v>8</v>
      </c>
      <c r="R2" s="78">
        <v>6.8</v>
      </c>
      <c r="S2" s="78">
        <v>2</v>
      </c>
      <c r="T2" s="78">
        <v>3</v>
      </c>
      <c r="U2" s="78">
        <v>4</v>
      </c>
      <c r="V2" s="78">
        <v>5</v>
      </c>
      <c r="W2" s="78">
        <v>6</v>
      </c>
      <c r="X2" s="78">
        <v>7</v>
      </c>
      <c r="Y2" s="78">
        <v>8</v>
      </c>
      <c r="Z2" s="78">
        <v>1</v>
      </c>
      <c r="AA2" s="78">
        <v>2</v>
      </c>
      <c r="AB2" s="78">
        <v>3</v>
      </c>
      <c r="AC2" s="78">
        <v>4</v>
      </c>
      <c r="AD2" s="78">
        <v>5</v>
      </c>
      <c r="AE2" s="78">
        <v>6</v>
      </c>
      <c r="AF2" s="78">
        <v>7</v>
      </c>
      <c r="AG2" s="78">
        <v>8</v>
      </c>
      <c r="AH2" s="78">
        <v>1</v>
      </c>
      <c r="AI2" s="78">
        <v>2</v>
      </c>
      <c r="AJ2" s="78">
        <v>3</v>
      </c>
      <c r="AK2" s="133" t="s">
        <v>19</v>
      </c>
    </row>
    <row r="3" spans="1:38" ht="15.75" thickBot="1" x14ac:dyDescent="0.3">
      <c r="A3" s="150"/>
      <c r="B3" s="144" t="s">
        <v>20</v>
      </c>
      <c r="C3" s="142"/>
      <c r="D3" s="79">
        <v>14.6</v>
      </c>
      <c r="E3" s="80">
        <v>1.1000000000000001</v>
      </c>
      <c r="F3" s="80">
        <v>8</v>
      </c>
      <c r="G3" s="80">
        <v>6.7</v>
      </c>
      <c r="H3" s="80">
        <v>5.9</v>
      </c>
      <c r="I3" s="80">
        <v>5</v>
      </c>
      <c r="J3" s="80">
        <v>6.7</v>
      </c>
      <c r="K3" s="80">
        <v>5.9</v>
      </c>
      <c r="L3" s="80">
        <v>7.1</v>
      </c>
      <c r="M3" s="80">
        <v>6.9</v>
      </c>
      <c r="N3" s="80">
        <v>5.9</v>
      </c>
      <c r="O3" s="80">
        <v>5</v>
      </c>
      <c r="P3" s="80">
        <v>4.4000000000000004</v>
      </c>
      <c r="Q3" s="80">
        <v>3.8</v>
      </c>
      <c r="R3" s="80">
        <v>8</v>
      </c>
      <c r="S3" s="80">
        <v>6.8</v>
      </c>
      <c r="T3" s="80">
        <v>7.1</v>
      </c>
      <c r="U3" s="80">
        <v>6.6</v>
      </c>
      <c r="V3" s="80">
        <v>7.2</v>
      </c>
      <c r="W3" s="80">
        <v>6.9</v>
      </c>
      <c r="X3" s="80">
        <v>4.8</v>
      </c>
      <c r="Y3" s="80">
        <v>4.3</v>
      </c>
      <c r="Z3" s="80">
        <v>6.4</v>
      </c>
      <c r="AA3" s="80">
        <v>5.6</v>
      </c>
      <c r="AB3" s="80">
        <v>7.4</v>
      </c>
      <c r="AC3" s="80">
        <v>6</v>
      </c>
      <c r="AD3" s="80">
        <v>5.9</v>
      </c>
      <c r="AE3" s="80">
        <v>4.8499999999999996</v>
      </c>
      <c r="AF3" s="80">
        <v>5.2</v>
      </c>
      <c r="AG3" s="80">
        <v>4.5999999999999996</v>
      </c>
      <c r="AH3" s="80">
        <v>8.9499999999999993</v>
      </c>
      <c r="AI3" s="80">
        <v>7.8</v>
      </c>
      <c r="AJ3" s="80">
        <v>3.9</v>
      </c>
      <c r="AK3" s="90">
        <f t="shared" ref="AK3" si="0">SUM(D3:AJ3)</f>
        <v>205.3</v>
      </c>
    </row>
    <row r="4" spans="1:38" ht="17.25" customHeight="1" thickBot="1" x14ac:dyDescent="0.3">
      <c r="A4" s="44" t="s">
        <v>2</v>
      </c>
      <c r="B4" s="37" t="s">
        <v>41</v>
      </c>
      <c r="C4" s="86"/>
      <c r="D4" s="79"/>
      <c r="E4" s="88">
        <v>1.1000000000000001</v>
      </c>
      <c r="F4" s="89"/>
      <c r="G4" s="89"/>
      <c r="H4" s="89"/>
      <c r="I4" s="89"/>
      <c r="J4" s="89"/>
      <c r="K4" s="89"/>
      <c r="L4" s="89"/>
      <c r="M4" s="80"/>
      <c r="N4" s="89"/>
      <c r="O4" s="89"/>
      <c r="P4" s="89"/>
      <c r="Q4" s="89"/>
      <c r="R4" s="89"/>
      <c r="S4" s="89"/>
      <c r="T4" s="89"/>
      <c r="U4" s="89"/>
      <c r="V4" s="89"/>
      <c r="W4" s="80">
        <v>6.9</v>
      </c>
      <c r="X4" s="89"/>
      <c r="Y4" s="80">
        <v>4.3</v>
      </c>
      <c r="Z4" s="89"/>
      <c r="AA4" s="80"/>
      <c r="AB4" s="80"/>
      <c r="AC4" s="89"/>
      <c r="AD4" s="89"/>
      <c r="AE4" s="89"/>
      <c r="AF4" s="89"/>
      <c r="AG4" s="89"/>
      <c r="AH4" s="89"/>
      <c r="AI4" s="89"/>
      <c r="AJ4" s="89"/>
      <c r="AK4" s="90">
        <f>SUM(D4:AJ4)</f>
        <v>12.3</v>
      </c>
      <c r="AL4" s="1"/>
    </row>
    <row r="5" spans="1:38" ht="17.25" customHeight="1" thickBot="1" x14ac:dyDescent="0.3">
      <c r="A5" s="44" t="s">
        <v>3</v>
      </c>
      <c r="B5" s="37" t="s">
        <v>100</v>
      </c>
      <c r="C5" s="86"/>
      <c r="D5" s="87"/>
      <c r="E5" s="88">
        <v>1.1000000000000001</v>
      </c>
      <c r="F5" s="89"/>
      <c r="G5" s="89"/>
      <c r="H5" s="89"/>
      <c r="I5" s="89"/>
      <c r="J5" s="80">
        <v>6.7</v>
      </c>
      <c r="K5" s="89"/>
      <c r="L5" s="89"/>
      <c r="M5" s="89"/>
      <c r="N5" s="89"/>
      <c r="O5" s="89"/>
      <c r="P5" s="89"/>
      <c r="Q5" s="89"/>
      <c r="R5" s="89"/>
      <c r="S5" s="89"/>
      <c r="T5" s="80">
        <v>7.1</v>
      </c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0">
        <v>3.9</v>
      </c>
      <c r="AK5" s="90">
        <f t="shared" ref="AK5:AK43" si="1">SUM(D5:AJ5)</f>
        <v>18.8</v>
      </c>
      <c r="AL5" s="1"/>
    </row>
    <row r="6" spans="1:38" x14ac:dyDescent="0.25">
      <c r="A6" s="45" t="s">
        <v>4</v>
      </c>
      <c r="B6" s="38" t="s">
        <v>102</v>
      </c>
      <c r="C6" s="91">
        <v>1</v>
      </c>
      <c r="D6" s="109">
        <v>14.6</v>
      </c>
      <c r="E6" s="93">
        <v>1.1000000000000001</v>
      </c>
      <c r="F6" s="95"/>
      <c r="G6" s="94">
        <v>6.7</v>
      </c>
      <c r="H6" s="95"/>
      <c r="I6" s="95"/>
      <c r="J6" s="94">
        <v>5.9</v>
      </c>
      <c r="K6" s="95"/>
      <c r="L6" s="95"/>
      <c r="M6" s="94">
        <v>6.9</v>
      </c>
      <c r="N6" s="95"/>
      <c r="O6" s="95"/>
      <c r="P6" s="95"/>
      <c r="Q6" s="95"/>
      <c r="R6" s="94">
        <v>8</v>
      </c>
      <c r="S6" s="95"/>
      <c r="T6" s="95"/>
      <c r="U6" s="94">
        <v>6.6</v>
      </c>
      <c r="V6" s="95"/>
      <c r="W6" s="95"/>
      <c r="X6" s="95"/>
      <c r="Y6" s="95"/>
      <c r="Z6" s="94">
        <v>6.4</v>
      </c>
      <c r="AA6" s="95"/>
      <c r="AB6" s="95"/>
      <c r="AC6" s="95">
        <v>6</v>
      </c>
      <c r="AD6" s="95"/>
      <c r="AE6" s="95"/>
      <c r="AF6" s="95"/>
      <c r="AG6" s="95"/>
      <c r="AH6" s="94">
        <v>8.9499999999999993</v>
      </c>
      <c r="AI6" s="95"/>
      <c r="AJ6" s="94">
        <v>3.9</v>
      </c>
      <c r="AK6" s="96">
        <f t="shared" si="1"/>
        <v>75.05</v>
      </c>
      <c r="AL6" s="1"/>
    </row>
    <row r="7" spans="1:38" x14ac:dyDescent="0.25">
      <c r="A7" s="46" t="s">
        <v>5</v>
      </c>
      <c r="B7" s="39" t="s">
        <v>57</v>
      </c>
      <c r="C7" s="97">
        <v>1</v>
      </c>
      <c r="D7" s="98"/>
      <c r="E7" s="99">
        <v>1.1000000000000001</v>
      </c>
      <c r="F7" s="100"/>
      <c r="G7" s="100"/>
      <c r="H7" s="100"/>
      <c r="I7" s="100"/>
      <c r="J7" s="101">
        <v>6.7</v>
      </c>
      <c r="K7" s="100"/>
      <c r="L7" s="100"/>
      <c r="M7" s="100"/>
      <c r="N7" s="100"/>
      <c r="O7" s="100"/>
      <c r="P7" s="100"/>
      <c r="Q7" s="100"/>
      <c r="R7" s="101">
        <v>8</v>
      </c>
      <c r="S7" s="100"/>
      <c r="T7" s="100"/>
      <c r="U7" s="100"/>
      <c r="V7" s="100"/>
      <c r="W7" s="100"/>
      <c r="X7" s="100"/>
      <c r="Y7" s="100"/>
      <c r="Z7" s="101">
        <v>6.4</v>
      </c>
      <c r="AA7" s="100"/>
      <c r="AB7" s="100"/>
      <c r="AC7" s="100"/>
      <c r="AD7" s="100"/>
      <c r="AE7" s="100"/>
      <c r="AF7" s="100"/>
      <c r="AG7" s="100"/>
      <c r="AH7" s="101">
        <v>8.9499999999999993</v>
      </c>
      <c r="AI7" s="100"/>
      <c r="AJ7" s="101">
        <v>3.9</v>
      </c>
      <c r="AK7" s="102">
        <f t="shared" si="1"/>
        <v>35.050000000000004</v>
      </c>
      <c r="AL7" s="1"/>
    </row>
    <row r="8" spans="1:38" x14ac:dyDescent="0.25">
      <c r="A8" s="46" t="s">
        <v>6</v>
      </c>
      <c r="B8" s="39" t="s">
        <v>64</v>
      </c>
      <c r="C8" s="97">
        <v>1</v>
      </c>
      <c r="D8" s="98"/>
      <c r="E8" s="99">
        <v>1.1000000000000001</v>
      </c>
      <c r="F8" s="100">
        <v>8</v>
      </c>
      <c r="G8" s="100"/>
      <c r="H8" s="100"/>
      <c r="I8" s="100"/>
      <c r="J8" s="101">
        <v>6.7</v>
      </c>
      <c r="K8" s="100"/>
      <c r="L8" s="100"/>
      <c r="M8" s="101">
        <v>6.9</v>
      </c>
      <c r="N8" s="100"/>
      <c r="O8" s="100">
        <v>5</v>
      </c>
      <c r="P8" s="100"/>
      <c r="Q8" s="100"/>
      <c r="R8" s="101">
        <v>8</v>
      </c>
      <c r="S8" s="100"/>
      <c r="T8" s="101">
        <v>7.1</v>
      </c>
      <c r="U8" s="100"/>
      <c r="V8" s="101">
        <v>7.2</v>
      </c>
      <c r="W8" s="100"/>
      <c r="X8" s="100"/>
      <c r="Y8" s="100"/>
      <c r="Z8" s="101">
        <v>6.4</v>
      </c>
      <c r="AA8" s="100"/>
      <c r="AB8" s="101">
        <v>7.4</v>
      </c>
      <c r="AC8" s="100"/>
      <c r="AD8" s="100"/>
      <c r="AE8" s="100">
        <v>4.8499999999999996</v>
      </c>
      <c r="AF8" s="100"/>
      <c r="AG8" s="100"/>
      <c r="AH8" s="101">
        <v>8.9499999999999993</v>
      </c>
      <c r="AI8" s="100"/>
      <c r="AJ8" s="101">
        <v>3.9</v>
      </c>
      <c r="AK8" s="102">
        <f t="shared" si="1"/>
        <v>81.500000000000014</v>
      </c>
      <c r="AL8" s="1"/>
    </row>
    <row r="9" spans="1:38" ht="16.899999999999999" customHeight="1" thickBot="1" x14ac:dyDescent="0.3">
      <c r="A9" s="47" t="s">
        <v>7</v>
      </c>
      <c r="B9" s="35" t="s">
        <v>37</v>
      </c>
      <c r="C9" s="103">
        <v>1</v>
      </c>
      <c r="D9" s="135">
        <v>14.6</v>
      </c>
      <c r="E9" s="105">
        <v>1.1000000000000001</v>
      </c>
      <c r="F9" s="106"/>
      <c r="G9" s="107">
        <v>6.7</v>
      </c>
      <c r="H9" s="106"/>
      <c r="I9" s="106"/>
      <c r="J9" s="107">
        <v>6.7</v>
      </c>
      <c r="K9" s="106"/>
      <c r="L9" s="106"/>
      <c r="M9" s="106"/>
      <c r="N9" s="106"/>
      <c r="O9" s="106"/>
      <c r="P9" s="106"/>
      <c r="Q9" s="106"/>
      <c r="R9" s="107">
        <v>8</v>
      </c>
      <c r="S9" s="106"/>
      <c r="T9" s="106"/>
      <c r="U9" s="106"/>
      <c r="V9" s="106"/>
      <c r="W9" s="106"/>
      <c r="X9" s="106"/>
      <c r="Y9" s="106"/>
      <c r="Z9" s="107">
        <v>6.4</v>
      </c>
      <c r="AA9" s="106"/>
      <c r="AB9" s="106"/>
      <c r="AC9" s="106"/>
      <c r="AD9" s="106"/>
      <c r="AE9" s="106"/>
      <c r="AF9" s="106"/>
      <c r="AG9" s="106"/>
      <c r="AH9" s="107">
        <v>8.9499999999999993</v>
      </c>
      <c r="AI9" s="106"/>
      <c r="AJ9" s="107">
        <v>3.9</v>
      </c>
      <c r="AK9" s="108">
        <f t="shared" si="1"/>
        <v>56.349999999999987</v>
      </c>
      <c r="AL9" s="1"/>
    </row>
    <row r="10" spans="1:38" ht="15.75" customHeight="1" x14ac:dyDescent="0.25">
      <c r="A10" s="45" t="s">
        <v>8</v>
      </c>
      <c r="B10" s="38" t="s">
        <v>88</v>
      </c>
      <c r="C10" s="91">
        <v>2</v>
      </c>
      <c r="D10" s="109">
        <v>14.6</v>
      </c>
      <c r="E10" s="93">
        <v>1.1000000000000001</v>
      </c>
      <c r="F10" s="95"/>
      <c r="G10" s="95"/>
      <c r="H10" s="95"/>
      <c r="I10" s="95"/>
      <c r="J10" s="95"/>
      <c r="K10" s="94">
        <v>5.9</v>
      </c>
      <c r="L10" s="95"/>
      <c r="M10" s="94">
        <v>6.9</v>
      </c>
      <c r="N10" s="95"/>
      <c r="O10" s="95"/>
      <c r="P10" s="95"/>
      <c r="Q10" s="95"/>
      <c r="R10" s="95"/>
      <c r="S10" s="94">
        <v>6.8</v>
      </c>
      <c r="T10" s="95"/>
      <c r="U10" s="95"/>
      <c r="V10" s="95"/>
      <c r="W10" s="95"/>
      <c r="X10" s="95"/>
      <c r="Y10" s="95"/>
      <c r="Z10" s="95"/>
      <c r="AA10" s="94">
        <v>5.6</v>
      </c>
      <c r="AB10" s="95"/>
      <c r="AC10" s="95"/>
      <c r="AD10" s="94">
        <v>5.9</v>
      </c>
      <c r="AE10" s="95"/>
      <c r="AF10" s="94">
        <v>5.2</v>
      </c>
      <c r="AG10" s="95"/>
      <c r="AH10" s="95"/>
      <c r="AI10" s="94">
        <v>7.8</v>
      </c>
      <c r="AJ10" s="95"/>
      <c r="AK10" s="96">
        <f t="shared" si="1"/>
        <v>59.8</v>
      </c>
      <c r="AL10" s="1"/>
    </row>
    <row r="11" spans="1:38" x14ac:dyDescent="0.25">
      <c r="A11" s="46" t="s">
        <v>9</v>
      </c>
      <c r="B11" s="39" t="s">
        <v>58</v>
      </c>
      <c r="C11" s="97">
        <v>2</v>
      </c>
      <c r="D11" s="98"/>
      <c r="E11" s="99">
        <v>1.1000000000000001</v>
      </c>
      <c r="F11" s="100"/>
      <c r="G11" s="100"/>
      <c r="H11" s="100"/>
      <c r="I11" s="100"/>
      <c r="J11" s="100"/>
      <c r="K11" s="101">
        <v>5.9</v>
      </c>
      <c r="L11" s="100"/>
      <c r="M11" s="100"/>
      <c r="N11" s="100"/>
      <c r="O11" s="100"/>
      <c r="P11" s="100"/>
      <c r="Q11" s="100"/>
      <c r="R11" s="100"/>
      <c r="S11" s="101">
        <v>6.8</v>
      </c>
      <c r="T11" s="100"/>
      <c r="U11" s="100"/>
      <c r="V11" s="100"/>
      <c r="W11" s="100"/>
      <c r="X11" s="100"/>
      <c r="Y11" s="100"/>
      <c r="Z11" s="100"/>
      <c r="AA11" s="101">
        <v>5.6</v>
      </c>
      <c r="AB11" s="100"/>
      <c r="AC11" s="100"/>
      <c r="AD11" s="100"/>
      <c r="AE11" s="100"/>
      <c r="AF11" s="100"/>
      <c r="AG11" s="100"/>
      <c r="AH11" s="100"/>
      <c r="AI11" s="101">
        <v>7.8</v>
      </c>
      <c r="AJ11" s="100"/>
      <c r="AK11" s="102">
        <f t="shared" si="1"/>
        <v>27.2</v>
      </c>
      <c r="AL11" s="1"/>
    </row>
    <row r="12" spans="1:38" x14ac:dyDescent="0.25">
      <c r="A12" s="67" t="s">
        <v>10</v>
      </c>
      <c r="B12" s="145" t="s">
        <v>52</v>
      </c>
      <c r="C12" s="110">
        <v>2</v>
      </c>
      <c r="D12" s="111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12"/>
      <c r="AB12" s="99"/>
      <c r="AC12" s="99"/>
      <c r="AD12" s="99"/>
      <c r="AE12" s="99"/>
      <c r="AF12" s="99"/>
      <c r="AG12" s="99"/>
      <c r="AH12" s="99"/>
      <c r="AI12" s="99"/>
      <c r="AJ12" s="99"/>
      <c r="AK12" s="113">
        <f t="shared" si="1"/>
        <v>0</v>
      </c>
      <c r="AL12" s="1"/>
    </row>
    <row r="13" spans="1:38" x14ac:dyDescent="0.25">
      <c r="A13" s="46">
        <v>10</v>
      </c>
      <c r="B13" s="39" t="s">
        <v>56</v>
      </c>
      <c r="C13" s="97">
        <v>2</v>
      </c>
      <c r="D13" s="115">
        <v>14.6</v>
      </c>
      <c r="E13" s="99">
        <v>1.1000000000000001</v>
      </c>
      <c r="F13" s="100"/>
      <c r="G13" s="100"/>
      <c r="H13" s="100"/>
      <c r="I13" s="100"/>
      <c r="J13" s="100"/>
      <c r="K13" s="101">
        <v>5.9</v>
      </c>
      <c r="L13" s="100"/>
      <c r="M13" s="100"/>
      <c r="N13" s="101">
        <v>5.9</v>
      </c>
      <c r="O13" s="100"/>
      <c r="P13" s="100"/>
      <c r="Q13" s="100"/>
      <c r="R13" s="100"/>
      <c r="S13" s="101">
        <v>6.8</v>
      </c>
      <c r="T13" s="100"/>
      <c r="U13" s="100"/>
      <c r="V13" s="100"/>
      <c r="W13" s="100"/>
      <c r="X13" s="100"/>
      <c r="Y13" s="100"/>
      <c r="Z13" s="100"/>
      <c r="AA13" s="101">
        <v>5.6</v>
      </c>
      <c r="AB13" s="100"/>
      <c r="AC13" s="100"/>
      <c r="AD13" s="100"/>
      <c r="AE13" s="100">
        <v>4.8499999999999996</v>
      </c>
      <c r="AF13" s="100"/>
      <c r="AG13" s="100"/>
      <c r="AH13" s="100"/>
      <c r="AI13" s="101">
        <v>7.8</v>
      </c>
      <c r="AJ13" s="101">
        <v>3.9</v>
      </c>
      <c r="AK13" s="102">
        <f t="shared" si="1"/>
        <v>56.449999999999996</v>
      </c>
      <c r="AL13" s="1"/>
    </row>
    <row r="14" spans="1:38" ht="13.9" customHeight="1" thickBot="1" x14ac:dyDescent="0.3">
      <c r="A14" s="47" t="s">
        <v>11</v>
      </c>
      <c r="B14" s="35" t="s">
        <v>59</v>
      </c>
      <c r="C14" s="103">
        <v>2</v>
      </c>
      <c r="D14" s="104"/>
      <c r="E14" s="105">
        <v>1.1000000000000001</v>
      </c>
      <c r="F14" s="106"/>
      <c r="G14" s="106"/>
      <c r="H14" s="106"/>
      <c r="I14" s="106"/>
      <c r="J14" s="106"/>
      <c r="K14" s="107">
        <v>5.9</v>
      </c>
      <c r="L14" s="107">
        <v>7.1</v>
      </c>
      <c r="M14" s="106"/>
      <c r="N14" s="107">
        <v>5.9</v>
      </c>
      <c r="O14" s="106"/>
      <c r="P14" s="106"/>
      <c r="Q14" s="106"/>
      <c r="R14" s="106"/>
      <c r="S14" s="107">
        <v>6.8</v>
      </c>
      <c r="T14" s="106"/>
      <c r="U14" s="106"/>
      <c r="V14" s="106"/>
      <c r="W14" s="106"/>
      <c r="X14" s="106"/>
      <c r="Y14" s="106"/>
      <c r="Z14" s="106"/>
      <c r="AA14" s="107">
        <v>5.6</v>
      </c>
      <c r="AB14" s="106"/>
      <c r="AC14" s="106"/>
      <c r="AD14" s="106"/>
      <c r="AE14" s="106"/>
      <c r="AF14" s="106"/>
      <c r="AG14" s="106"/>
      <c r="AH14" s="106"/>
      <c r="AI14" s="107">
        <v>7.8</v>
      </c>
      <c r="AJ14" s="106"/>
      <c r="AK14" s="108">
        <f t="shared" si="1"/>
        <v>40.199999999999996</v>
      </c>
      <c r="AL14" s="1"/>
    </row>
    <row r="15" spans="1:38" x14ac:dyDescent="0.25">
      <c r="A15" s="45" t="s">
        <v>12</v>
      </c>
      <c r="B15" s="146" t="s">
        <v>60</v>
      </c>
      <c r="C15" s="114">
        <v>3</v>
      </c>
      <c r="D15" s="92"/>
      <c r="E15" s="93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4"/>
      <c r="AB15" s="95"/>
      <c r="AC15" s="95"/>
      <c r="AD15" s="95"/>
      <c r="AE15" s="95"/>
      <c r="AF15" s="95"/>
      <c r="AG15" s="95"/>
      <c r="AH15" s="95"/>
      <c r="AI15" s="95"/>
      <c r="AJ15" s="95"/>
      <c r="AK15" s="96">
        <f t="shared" si="1"/>
        <v>0</v>
      </c>
      <c r="AL15" s="1"/>
    </row>
    <row r="16" spans="1:38" x14ac:dyDescent="0.25">
      <c r="A16" s="46" t="s">
        <v>13</v>
      </c>
      <c r="B16" s="39" t="s">
        <v>61</v>
      </c>
      <c r="C16" s="97">
        <v>3</v>
      </c>
      <c r="D16" s="98"/>
      <c r="E16" s="99">
        <v>1.1000000000000001</v>
      </c>
      <c r="F16" s="100"/>
      <c r="G16" s="100"/>
      <c r="H16" s="100"/>
      <c r="I16" s="100"/>
      <c r="J16" s="100"/>
      <c r="K16" s="100"/>
      <c r="L16" s="101">
        <v>7.1</v>
      </c>
      <c r="M16" s="100"/>
      <c r="N16" s="100"/>
      <c r="O16" s="100"/>
      <c r="P16" s="100"/>
      <c r="Q16" s="100"/>
      <c r="R16" s="100"/>
      <c r="S16" s="100"/>
      <c r="T16" s="100"/>
      <c r="U16" s="101">
        <v>6.6</v>
      </c>
      <c r="V16" s="100"/>
      <c r="W16" s="100"/>
      <c r="X16" s="100"/>
      <c r="Y16" s="100"/>
      <c r="Z16" s="100"/>
      <c r="AA16" s="100"/>
      <c r="AB16" s="100"/>
      <c r="AC16" s="100">
        <v>6</v>
      </c>
      <c r="AD16" s="100"/>
      <c r="AE16" s="100"/>
      <c r="AF16" s="100"/>
      <c r="AG16" s="100"/>
      <c r="AH16" s="100"/>
      <c r="AI16" s="100"/>
      <c r="AJ16" s="100"/>
      <c r="AK16" s="102">
        <f t="shared" si="1"/>
        <v>20.799999999999997</v>
      </c>
      <c r="AL16" s="1"/>
    </row>
    <row r="17" spans="1:38" x14ac:dyDescent="0.25">
      <c r="A17" s="46" t="s">
        <v>14</v>
      </c>
      <c r="B17" s="39" t="s">
        <v>50</v>
      </c>
      <c r="C17" s="97">
        <v>3</v>
      </c>
      <c r="D17" s="115">
        <v>14.6</v>
      </c>
      <c r="E17" s="99">
        <v>1.1000000000000001</v>
      </c>
      <c r="F17" s="100"/>
      <c r="G17" s="100"/>
      <c r="H17" s="100"/>
      <c r="I17" s="100"/>
      <c r="J17" s="100"/>
      <c r="K17" s="100"/>
      <c r="L17" s="101">
        <v>7.1</v>
      </c>
      <c r="M17" s="100"/>
      <c r="N17" s="100"/>
      <c r="O17" s="100"/>
      <c r="P17" s="100"/>
      <c r="Q17" s="100"/>
      <c r="R17" s="100"/>
      <c r="S17" s="100"/>
      <c r="T17" s="101">
        <v>7.1</v>
      </c>
      <c r="U17" s="100"/>
      <c r="V17" s="100"/>
      <c r="W17" s="100"/>
      <c r="X17" s="100"/>
      <c r="Y17" s="100"/>
      <c r="Z17" s="100"/>
      <c r="AA17" s="100"/>
      <c r="AB17" s="101">
        <v>7.4</v>
      </c>
      <c r="AC17" s="100"/>
      <c r="AD17" s="100"/>
      <c r="AE17" s="100"/>
      <c r="AF17" s="100"/>
      <c r="AG17" s="100"/>
      <c r="AH17" s="100"/>
      <c r="AI17" s="100"/>
      <c r="AJ17" s="101">
        <v>3.9</v>
      </c>
      <c r="AK17" s="102">
        <f t="shared" si="1"/>
        <v>41.199999999999996</v>
      </c>
      <c r="AL17" s="1"/>
    </row>
    <row r="18" spans="1:38" x14ac:dyDescent="0.25">
      <c r="A18" s="46" t="s">
        <v>15</v>
      </c>
      <c r="B18" s="39" t="s">
        <v>63</v>
      </c>
      <c r="C18" s="97">
        <v>3</v>
      </c>
      <c r="D18" s="115">
        <v>14.6</v>
      </c>
      <c r="E18" s="99">
        <v>1.1000000000000001</v>
      </c>
      <c r="F18" s="100"/>
      <c r="G18" s="100"/>
      <c r="H18" s="100"/>
      <c r="I18" s="100"/>
      <c r="J18" s="100"/>
      <c r="K18" s="100"/>
      <c r="L18" s="101">
        <v>7.1</v>
      </c>
      <c r="M18" s="100"/>
      <c r="N18" s="100"/>
      <c r="O18" s="100"/>
      <c r="P18" s="100"/>
      <c r="Q18" s="100"/>
      <c r="R18" s="100"/>
      <c r="S18" s="100"/>
      <c r="T18" s="101">
        <v>7.1</v>
      </c>
      <c r="U18" s="100"/>
      <c r="V18" s="100"/>
      <c r="W18" s="100"/>
      <c r="X18" s="101">
        <v>4.8</v>
      </c>
      <c r="Y18" s="100"/>
      <c r="Z18" s="100"/>
      <c r="AA18" s="100"/>
      <c r="AB18" s="101">
        <v>7.4</v>
      </c>
      <c r="AC18" s="100"/>
      <c r="AD18" s="101">
        <v>5.9</v>
      </c>
      <c r="AE18" s="100"/>
      <c r="AF18" s="100"/>
      <c r="AG18" s="100"/>
      <c r="AH18" s="100"/>
      <c r="AI18" s="100"/>
      <c r="AJ18" s="101">
        <v>3.9</v>
      </c>
      <c r="AK18" s="102">
        <f t="shared" si="1"/>
        <v>51.899999999999991</v>
      </c>
      <c r="AL18" s="1"/>
    </row>
    <row r="19" spans="1:38" x14ac:dyDescent="0.25">
      <c r="A19" s="46" t="s">
        <v>16</v>
      </c>
      <c r="B19" s="39" t="s">
        <v>62</v>
      </c>
      <c r="C19" s="97">
        <v>3</v>
      </c>
      <c r="D19" s="98"/>
      <c r="E19" s="99">
        <v>1.1000000000000001</v>
      </c>
      <c r="F19" s="100"/>
      <c r="G19" s="100"/>
      <c r="H19" s="101">
        <v>5.9</v>
      </c>
      <c r="I19" s="100"/>
      <c r="J19" s="100"/>
      <c r="K19" s="100"/>
      <c r="L19" s="101">
        <v>7.1</v>
      </c>
      <c r="M19" s="100"/>
      <c r="N19" s="100"/>
      <c r="O19" s="100"/>
      <c r="P19" s="100"/>
      <c r="Q19" s="100"/>
      <c r="R19" s="100"/>
      <c r="S19" s="100"/>
      <c r="T19" s="101">
        <v>7.1</v>
      </c>
      <c r="U19" s="100"/>
      <c r="V19" s="100"/>
      <c r="W19" s="100"/>
      <c r="X19" s="100"/>
      <c r="Y19" s="100"/>
      <c r="Z19" s="100"/>
      <c r="AA19" s="100"/>
      <c r="AB19" s="101">
        <v>7.4</v>
      </c>
      <c r="AC19" s="100"/>
      <c r="AD19" s="100"/>
      <c r="AE19" s="100"/>
      <c r="AF19" s="100"/>
      <c r="AG19" s="100"/>
      <c r="AH19" s="101">
        <v>8.9499999999999993</v>
      </c>
      <c r="AI19" s="100"/>
      <c r="AJ19" s="101">
        <v>3.9</v>
      </c>
      <c r="AK19" s="102">
        <f t="shared" si="1"/>
        <v>41.449999999999996</v>
      </c>
      <c r="AL19" s="1"/>
    </row>
    <row r="20" spans="1:38" ht="15.75" thickBot="1" x14ac:dyDescent="0.3">
      <c r="A20" s="47" t="s">
        <v>17</v>
      </c>
      <c r="B20" s="35" t="s">
        <v>65</v>
      </c>
      <c r="C20" s="103">
        <v>3</v>
      </c>
      <c r="D20" s="104"/>
      <c r="E20" s="105">
        <v>1.1000000000000001</v>
      </c>
      <c r="F20" s="106"/>
      <c r="G20" s="106"/>
      <c r="H20" s="107">
        <v>5.9</v>
      </c>
      <c r="I20" s="106"/>
      <c r="J20" s="106"/>
      <c r="K20" s="106"/>
      <c r="L20" s="107">
        <v>7.1</v>
      </c>
      <c r="M20" s="106"/>
      <c r="N20" s="106"/>
      <c r="O20" s="106"/>
      <c r="P20" s="106"/>
      <c r="Q20" s="106"/>
      <c r="R20" s="106"/>
      <c r="S20" s="106"/>
      <c r="T20" s="107">
        <v>7.1</v>
      </c>
      <c r="U20" s="106"/>
      <c r="V20" s="106"/>
      <c r="W20" s="106"/>
      <c r="X20" s="106"/>
      <c r="Y20" s="106"/>
      <c r="Z20" s="106"/>
      <c r="AA20" s="106"/>
      <c r="AB20" s="107">
        <v>7.4</v>
      </c>
      <c r="AC20" s="106"/>
      <c r="AD20" s="106"/>
      <c r="AE20" s="106"/>
      <c r="AF20" s="106"/>
      <c r="AG20" s="106"/>
      <c r="AH20" s="107">
        <v>8.9499999999999993</v>
      </c>
      <c r="AI20" s="106"/>
      <c r="AJ20" s="107">
        <v>3.9</v>
      </c>
      <c r="AK20" s="108">
        <f t="shared" si="1"/>
        <v>41.449999999999996</v>
      </c>
      <c r="AL20" s="1"/>
    </row>
    <row r="21" spans="1:38" x14ac:dyDescent="0.25">
      <c r="A21" s="45" t="s">
        <v>18</v>
      </c>
      <c r="B21" s="38" t="s">
        <v>39</v>
      </c>
      <c r="C21" s="91">
        <v>4</v>
      </c>
      <c r="D21" s="92"/>
      <c r="E21" s="93">
        <v>1.1000000000000001</v>
      </c>
      <c r="F21" s="95"/>
      <c r="G21" s="94">
        <v>6.7</v>
      </c>
      <c r="H21" s="95"/>
      <c r="I21" s="95"/>
      <c r="J21" s="95"/>
      <c r="K21" s="95"/>
      <c r="L21" s="95"/>
      <c r="M21" s="94">
        <v>6.9</v>
      </c>
      <c r="N21" s="95"/>
      <c r="O21" s="95"/>
      <c r="P21" s="95"/>
      <c r="Q21" s="95"/>
      <c r="R21" s="95"/>
      <c r="S21" s="95"/>
      <c r="T21" s="95"/>
      <c r="U21" s="94">
        <v>6.6</v>
      </c>
      <c r="V21" s="95"/>
      <c r="W21" s="95"/>
      <c r="X21" s="95"/>
      <c r="Y21" s="95"/>
      <c r="Z21" s="95"/>
      <c r="AA21" s="95"/>
      <c r="AB21" s="95"/>
      <c r="AC21" s="95">
        <v>6</v>
      </c>
      <c r="AD21" s="95"/>
      <c r="AE21" s="95">
        <v>4.8499999999999996</v>
      </c>
      <c r="AF21" s="95"/>
      <c r="AG21" s="95"/>
      <c r="AH21" s="95"/>
      <c r="AI21" s="95"/>
      <c r="AJ21" s="94">
        <v>3.9</v>
      </c>
      <c r="AK21" s="96">
        <f t="shared" si="1"/>
        <v>36.049999999999997</v>
      </c>
      <c r="AL21" s="1"/>
    </row>
    <row r="22" spans="1:38" x14ac:dyDescent="0.25">
      <c r="A22" s="46" t="s">
        <v>22</v>
      </c>
      <c r="B22" s="39" t="s">
        <v>66</v>
      </c>
      <c r="C22" s="97">
        <v>4</v>
      </c>
      <c r="D22" s="98"/>
      <c r="E22" s="99">
        <v>1.1000000000000001</v>
      </c>
      <c r="F22" s="100"/>
      <c r="G22" s="101">
        <v>6.7</v>
      </c>
      <c r="H22" s="100"/>
      <c r="I22" s="100"/>
      <c r="J22" s="100"/>
      <c r="K22" s="100"/>
      <c r="L22" s="100"/>
      <c r="M22" s="101">
        <v>6.9</v>
      </c>
      <c r="N22" s="100"/>
      <c r="O22" s="100"/>
      <c r="P22" s="100"/>
      <c r="Q22" s="100"/>
      <c r="R22" s="100"/>
      <c r="S22" s="100"/>
      <c r="T22" s="100"/>
      <c r="U22" s="101">
        <v>6.6</v>
      </c>
      <c r="V22" s="100"/>
      <c r="W22" s="101">
        <v>6.9</v>
      </c>
      <c r="X22" s="100"/>
      <c r="Y22" s="100"/>
      <c r="Z22" s="100"/>
      <c r="AA22" s="100"/>
      <c r="AB22" s="100"/>
      <c r="AC22" s="100">
        <v>6</v>
      </c>
      <c r="AD22" s="100"/>
      <c r="AE22" s="100">
        <v>4.8499999999999996</v>
      </c>
      <c r="AF22" s="100"/>
      <c r="AG22" s="100"/>
      <c r="AH22" s="100"/>
      <c r="AI22" s="100"/>
      <c r="AJ22" s="101">
        <v>3.9</v>
      </c>
      <c r="AK22" s="102">
        <f t="shared" si="1"/>
        <v>42.95</v>
      </c>
      <c r="AL22" s="1"/>
    </row>
    <row r="23" spans="1:38" x14ac:dyDescent="0.25">
      <c r="A23" s="46" t="s">
        <v>26</v>
      </c>
      <c r="B23" s="39" t="s">
        <v>67</v>
      </c>
      <c r="C23" s="97">
        <v>4</v>
      </c>
      <c r="D23" s="98"/>
      <c r="E23" s="99">
        <v>1.1000000000000001</v>
      </c>
      <c r="F23" s="100">
        <v>8</v>
      </c>
      <c r="G23" s="100"/>
      <c r="H23" s="100"/>
      <c r="I23" s="100"/>
      <c r="J23" s="100"/>
      <c r="K23" s="100"/>
      <c r="L23" s="100"/>
      <c r="M23" s="101">
        <v>6.9</v>
      </c>
      <c r="N23" s="100"/>
      <c r="O23" s="100"/>
      <c r="P23" s="101">
        <v>4.4000000000000004</v>
      </c>
      <c r="Q23" s="100"/>
      <c r="R23" s="100"/>
      <c r="S23" s="100"/>
      <c r="T23" s="100"/>
      <c r="U23" s="101">
        <v>6.6</v>
      </c>
      <c r="V23" s="100"/>
      <c r="W23" s="100"/>
      <c r="X23" s="100"/>
      <c r="Y23" s="100"/>
      <c r="Z23" s="100"/>
      <c r="AA23" s="100"/>
      <c r="AB23" s="100"/>
      <c r="AC23" s="100">
        <v>6</v>
      </c>
      <c r="AD23" s="100"/>
      <c r="AE23" s="100"/>
      <c r="AF23" s="101">
        <v>5.2</v>
      </c>
      <c r="AG23" s="100"/>
      <c r="AH23" s="100"/>
      <c r="AI23" s="100"/>
      <c r="AJ23" s="101">
        <v>3.9</v>
      </c>
      <c r="AK23" s="102">
        <f t="shared" si="1"/>
        <v>42.1</v>
      </c>
      <c r="AL23" s="1"/>
    </row>
    <row r="24" spans="1:38" x14ac:dyDescent="0.25">
      <c r="A24" s="46" t="s">
        <v>27</v>
      </c>
      <c r="B24" s="39" t="s">
        <v>51</v>
      </c>
      <c r="C24" s="97">
        <v>4</v>
      </c>
      <c r="D24" s="98"/>
      <c r="E24" s="99">
        <v>1.1000000000000001</v>
      </c>
      <c r="F24" s="100"/>
      <c r="G24" s="100"/>
      <c r="H24" s="101">
        <v>5.9</v>
      </c>
      <c r="I24" s="100"/>
      <c r="J24" s="100"/>
      <c r="K24" s="100"/>
      <c r="L24" s="100"/>
      <c r="M24" s="101">
        <v>6.9</v>
      </c>
      <c r="N24" s="100"/>
      <c r="O24" s="100"/>
      <c r="P24" s="100"/>
      <c r="Q24" s="100"/>
      <c r="R24" s="100"/>
      <c r="S24" s="100"/>
      <c r="T24" s="100"/>
      <c r="U24" s="101">
        <v>6.6</v>
      </c>
      <c r="V24" s="100"/>
      <c r="W24" s="100"/>
      <c r="X24" s="100"/>
      <c r="Y24" s="100"/>
      <c r="Z24" s="100"/>
      <c r="AA24" s="100"/>
      <c r="AB24" s="100"/>
      <c r="AC24" s="100">
        <v>6</v>
      </c>
      <c r="AD24" s="100"/>
      <c r="AE24" s="100"/>
      <c r="AF24" s="101">
        <v>5.2</v>
      </c>
      <c r="AG24" s="100"/>
      <c r="AH24" s="100"/>
      <c r="AI24" s="100"/>
      <c r="AJ24" s="100"/>
      <c r="AK24" s="102">
        <f t="shared" si="1"/>
        <v>31.7</v>
      </c>
      <c r="AL24" s="1"/>
    </row>
    <row r="25" spans="1:38" ht="15" customHeight="1" thickBot="1" x14ac:dyDescent="0.3">
      <c r="A25" s="47" t="s">
        <v>28</v>
      </c>
      <c r="B25" s="35" t="s">
        <v>38</v>
      </c>
      <c r="C25" s="103">
        <v>4</v>
      </c>
      <c r="D25" s="104"/>
      <c r="E25" s="105">
        <v>1.1000000000000001</v>
      </c>
      <c r="F25" s="106"/>
      <c r="G25" s="106"/>
      <c r="H25" s="106"/>
      <c r="I25" s="106"/>
      <c r="J25" s="106"/>
      <c r="K25" s="106"/>
      <c r="L25" s="106"/>
      <c r="M25" s="107">
        <v>6.9</v>
      </c>
      <c r="N25" s="106"/>
      <c r="O25" s="106"/>
      <c r="P25" s="106"/>
      <c r="Q25" s="106"/>
      <c r="R25" s="106"/>
      <c r="S25" s="106"/>
      <c r="T25" s="106"/>
      <c r="U25" s="107">
        <v>6.6</v>
      </c>
      <c r="V25" s="106"/>
      <c r="W25" s="106"/>
      <c r="X25" s="106"/>
      <c r="Y25" s="106"/>
      <c r="Z25" s="106"/>
      <c r="AA25" s="106"/>
      <c r="AB25" s="106"/>
      <c r="AC25" s="106">
        <v>6</v>
      </c>
      <c r="AD25" s="106"/>
      <c r="AE25" s="106"/>
      <c r="AF25" s="106"/>
      <c r="AG25" s="106"/>
      <c r="AH25" s="106"/>
      <c r="AI25" s="106"/>
      <c r="AJ25" s="106"/>
      <c r="AK25" s="108">
        <f t="shared" si="1"/>
        <v>20.6</v>
      </c>
      <c r="AL25" s="1"/>
    </row>
    <row r="26" spans="1:38" x14ac:dyDescent="0.25">
      <c r="A26" s="45" t="s">
        <v>29</v>
      </c>
      <c r="B26" s="38" t="s">
        <v>42</v>
      </c>
      <c r="C26" s="91">
        <v>5</v>
      </c>
      <c r="D26" s="92"/>
      <c r="E26" s="93">
        <v>1.1000000000000001</v>
      </c>
      <c r="F26" s="95">
        <v>8</v>
      </c>
      <c r="G26" s="95"/>
      <c r="H26" s="95"/>
      <c r="I26" s="95">
        <v>5</v>
      </c>
      <c r="J26" s="95"/>
      <c r="K26" s="95"/>
      <c r="L26" s="95"/>
      <c r="M26" s="95"/>
      <c r="N26" s="94">
        <v>5.9</v>
      </c>
      <c r="O26" s="95"/>
      <c r="P26" s="94"/>
      <c r="Q26" s="94">
        <v>3.8</v>
      </c>
      <c r="R26" s="95"/>
      <c r="S26" s="95"/>
      <c r="T26" s="95"/>
      <c r="U26" s="95"/>
      <c r="V26" s="94">
        <v>7.2</v>
      </c>
      <c r="W26" s="95"/>
      <c r="X26" s="95"/>
      <c r="Y26" s="94">
        <v>4.3</v>
      </c>
      <c r="Z26" s="95"/>
      <c r="AA26" s="95"/>
      <c r="AB26" s="95"/>
      <c r="AC26" s="95"/>
      <c r="AD26" s="94">
        <v>5.9</v>
      </c>
      <c r="AE26" s="95"/>
      <c r="AF26" s="95"/>
      <c r="AG26" s="94">
        <v>4.5999999999999996</v>
      </c>
      <c r="AH26" s="95"/>
      <c r="AI26" s="95"/>
      <c r="AJ26" s="95"/>
      <c r="AK26" s="96">
        <f t="shared" si="1"/>
        <v>45.8</v>
      </c>
      <c r="AL26" s="1"/>
    </row>
    <row r="27" spans="1:38" x14ac:dyDescent="0.25">
      <c r="A27" s="46" t="s">
        <v>30</v>
      </c>
      <c r="B27" s="39" t="s">
        <v>71</v>
      </c>
      <c r="C27" s="97">
        <v>5</v>
      </c>
      <c r="D27" s="98"/>
      <c r="E27" s="99">
        <v>1.1000000000000001</v>
      </c>
      <c r="F27" s="100">
        <v>8</v>
      </c>
      <c r="G27" s="100"/>
      <c r="H27" s="100"/>
      <c r="I27" s="100"/>
      <c r="J27" s="100"/>
      <c r="K27" s="100"/>
      <c r="L27" s="100"/>
      <c r="M27" s="100"/>
      <c r="N27" s="101">
        <v>5.9</v>
      </c>
      <c r="O27" s="100"/>
      <c r="P27" s="100"/>
      <c r="Q27" s="100"/>
      <c r="R27" s="100"/>
      <c r="S27" s="100"/>
      <c r="T27" s="100"/>
      <c r="U27" s="100"/>
      <c r="V27" s="101">
        <v>7.2</v>
      </c>
      <c r="W27" s="100"/>
      <c r="X27" s="100"/>
      <c r="Y27" s="100"/>
      <c r="Z27" s="100"/>
      <c r="AA27" s="100"/>
      <c r="AB27" s="100"/>
      <c r="AC27" s="100"/>
      <c r="AD27" s="101">
        <v>5.9</v>
      </c>
      <c r="AE27" s="100"/>
      <c r="AF27" s="100"/>
      <c r="AG27" s="100"/>
      <c r="AH27" s="100"/>
      <c r="AI27" s="100"/>
      <c r="AJ27" s="100"/>
      <c r="AK27" s="102">
        <f t="shared" si="1"/>
        <v>28.1</v>
      </c>
      <c r="AL27" s="1"/>
    </row>
    <row r="28" spans="1:38" x14ac:dyDescent="0.25">
      <c r="A28" s="46" t="s">
        <v>31</v>
      </c>
      <c r="B28" s="39" t="s">
        <v>86</v>
      </c>
      <c r="C28" s="97">
        <v>4</v>
      </c>
      <c r="D28" s="98"/>
      <c r="E28" s="99">
        <v>1.1000000000000001</v>
      </c>
      <c r="F28" s="100">
        <v>8</v>
      </c>
      <c r="G28" s="100"/>
      <c r="H28" s="100"/>
      <c r="I28" s="100"/>
      <c r="J28" s="100"/>
      <c r="K28" s="100"/>
      <c r="L28" s="100"/>
      <c r="M28" s="100"/>
      <c r="N28" s="101">
        <v>5.9</v>
      </c>
      <c r="O28" s="100"/>
      <c r="P28" s="100"/>
      <c r="Q28" s="100"/>
      <c r="R28" s="100"/>
      <c r="S28" s="100"/>
      <c r="T28" s="100"/>
      <c r="U28" s="100"/>
      <c r="V28" s="101">
        <v>7.2</v>
      </c>
      <c r="W28" s="100"/>
      <c r="X28" s="100"/>
      <c r="Y28" s="100"/>
      <c r="Z28" s="100"/>
      <c r="AA28" s="100"/>
      <c r="AB28" s="100"/>
      <c r="AC28" s="100"/>
      <c r="AD28" s="101">
        <v>5.9</v>
      </c>
      <c r="AE28" s="100"/>
      <c r="AF28" s="100"/>
      <c r="AG28" s="100"/>
      <c r="AH28" s="100"/>
      <c r="AI28" s="100"/>
      <c r="AJ28" s="100"/>
      <c r="AK28" s="102">
        <f t="shared" si="1"/>
        <v>28.1</v>
      </c>
      <c r="AL28" s="1"/>
    </row>
    <row r="29" spans="1:38" x14ac:dyDescent="0.25">
      <c r="A29" s="46" t="s">
        <v>32</v>
      </c>
      <c r="B29" s="39" t="s">
        <v>68</v>
      </c>
      <c r="C29" s="97">
        <v>5</v>
      </c>
      <c r="D29" s="98"/>
      <c r="E29" s="99">
        <v>1.1000000000000001</v>
      </c>
      <c r="F29" s="100">
        <v>8</v>
      </c>
      <c r="G29" s="100"/>
      <c r="H29" s="100"/>
      <c r="I29" s="100">
        <v>5</v>
      </c>
      <c r="J29" s="100"/>
      <c r="K29" s="100"/>
      <c r="L29" s="100"/>
      <c r="M29" s="100"/>
      <c r="N29" s="100"/>
      <c r="O29" s="100">
        <v>5</v>
      </c>
      <c r="P29" s="100"/>
      <c r="Q29" s="101">
        <v>3.8</v>
      </c>
      <c r="R29" s="100"/>
      <c r="S29" s="100"/>
      <c r="T29" s="100"/>
      <c r="U29" s="100"/>
      <c r="V29" s="101"/>
      <c r="W29" s="101">
        <v>6.9</v>
      </c>
      <c r="X29" s="100"/>
      <c r="Y29" s="100"/>
      <c r="Z29" s="100"/>
      <c r="AA29" s="100"/>
      <c r="AB29" s="100"/>
      <c r="AC29" s="100"/>
      <c r="AD29" s="100"/>
      <c r="AE29" s="100">
        <v>4.8499999999999996</v>
      </c>
      <c r="AF29" s="100"/>
      <c r="AG29" s="100"/>
      <c r="AH29" s="100"/>
      <c r="AI29" s="100"/>
      <c r="AJ29" s="100"/>
      <c r="AK29" s="102">
        <f t="shared" si="1"/>
        <v>34.650000000000006</v>
      </c>
      <c r="AL29" s="1"/>
    </row>
    <row r="30" spans="1:38" x14ac:dyDescent="0.25">
      <c r="A30" s="46" t="s">
        <v>33</v>
      </c>
      <c r="B30" s="39" t="s">
        <v>69</v>
      </c>
      <c r="C30" s="97">
        <v>5</v>
      </c>
      <c r="D30" s="98"/>
      <c r="E30" s="99">
        <v>1.1000000000000001</v>
      </c>
      <c r="F30" s="100">
        <v>8</v>
      </c>
      <c r="G30" s="100"/>
      <c r="H30" s="100"/>
      <c r="I30" s="100"/>
      <c r="J30" s="100"/>
      <c r="K30" s="100"/>
      <c r="L30" s="100"/>
      <c r="M30" s="100"/>
      <c r="N30" s="101">
        <v>5.9</v>
      </c>
      <c r="O30" s="100"/>
      <c r="P30" s="101">
        <v>4.4000000000000004</v>
      </c>
      <c r="Q30" s="100"/>
      <c r="R30" s="100"/>
      <c r="S30" s="100"/>
      <c r="T30" s="100"/>
      <c r="U30" s="100"/>
      <c r="V30" s="100">
        <v>7.2</v>
      </c>
      <c r="W30" s="100"/>
      <c r="X30" s="100"/>
      <c r="Y30" s="100"/>
      <c r="Z30" s="100"/>
      <c r="AA30" s="100"/>
      <c r="AB30" s="100"/>
      <c r="AC30" s="100"/>
      <c r="AD30" s="101">
        <v>5.9</v>
      </c>
      <c r="AE30" s="100"/>
      <c r="AF30" s="100"/>
      <c r="AG30" s="100"/>
      <c r="AH30" s="100"/>
      <c r="AI30" s="100"/>
      <c r="AJ30" s="101">
        <v>3.9</v>
      </c>
      <c r="AK30" s="102">
        <f t="shared" si="1"/>
        <v>36.4</v>
      </c>
      <c r="AL30" s="1"/>
    </row>
    <row r="31" spans="1:38" ht="15.75" thickBot="1" x14ac:dyDescent="0.3">
      <c r="A31" s="47" t="s">
        <v>34</v>
      </c>
      <c r="B31" s="35" t="s">
        <v>70</v>
      </c>
      <c r="C31" s="103">
        <v>5</v>
      </c>
      <c r="D31" s="104"/>
      <c r="E31" s="105">
        <v>1.1000000000000001</v>
      </c>
      <c r="F31" s="106">
        <v>8</v>
      </c>
      <c r="G31" s="106"/>
      <c r="H31" s="106"/>
      <c r="I31" s="106"/>
      <c r="J31" s="106"/>
      <c r="K31" s="106"/>
      <c r="L31" s="106"/>
      <c r="M31" s="106"/>
      <c r="N31" s="107">
        <v>5.9</v>
      </c>
      <c r="O31" s="106"/>
      <c r="P31" s="106"/>
      <c r="Q31" s="106"/>
      <c r="R31" s="106"/>
      <c r="S31" s="106"/>
      <c r="T31" s="106"/>
      <c r="U31" s="106"/>
      <c r="V31" s="107">
        <v>7.2</v>
      </c>
      <c r="W31" s="106"/>
      <c r="X31" s="106"/>
      <c r="Y31" s="106"/>
      <c r="Z31" s="106"/>
      <c r="AA31" s="106"/>
      <c r="AB31" s="106"/>
      <c r="AC31" s="106"/>
      <c r="AD31" s="107">
        <v>5.9</v>
      </c>
      <c r="AE31" s="106"/>
      <c r="AF31" s="106"/>
      <c r="AG31" s="106"/>
      <c r="AH31" s="106"/>
      <c r="AI31" s="106"/>
      <c r="AJ31" s="106"/>
      <c r="AK31" s="108">
        <f t="shared" si="1"/>
        <v>28.1</v>
      </c>
      <c r="AL31" s="1"/>
    </row>
    <row r="32" spans="1:38" x14ac:dyDescent="0.25">
      <c r="A32" s="45" t="s">
        <v>35</v>
      </c>
      <c r="B32" s="38" t="s">
        <v>72</v>
      </c>
      <c r="C32" s="91">
        <v>6</v>
      </c>
      <c r="D32" s="92"/>
      <c r="E32" s="93">
        <v>1.1000000000000001</v>
      </c>
      <c r="F32" s="95"/>
      <c r="G32" s="94">
        <v>6.7</v>
      </c>
      <c r="H32" s="95"/>
      <c r="I32" s="95">
        <v>5</v>
      </c>
      <c r="J32" s="95"/>
      <c r="K32" s="95"/>
      <c r="L32" s="95"/>
      <c r="M32" s="95"/>
      <c r="N32" s="95"/>
      <c r="O32" s="95">
        <v>5</v>
      </c>
      <c r="P32" s="95"/>
      <c r="Q32" s="94">
        <v>3.8</v>
      </c>
      <c r="R32" s="95"/>
      <c r="S32" s="95"/>
      <c r="T32" s="95"/>
      <c r="U32" s="95"/>
      <c r="V32" s="95"/>
      <c r="W32" s="94">
        <v>6.9</v>
      </c>
      <c r="X32" s="95"/>
      <c r="Y32" s="95"/>
      <c r="Z32" s="95"/>
      <c r="AA32" s="95"/>
      <c r="AB32" s="95"/>
      <c r="AC32" s="95"/>
      <c r="AD32" s="95"/>
      <c r="AE32" s="95">
        <v>4.8499999999999996</v>
      </c>
      <c r="AF32" s="95"/>
      <c r="AG32" s="95"/>
      <c r="AH32" s="95"/>
      <c r="AI32" s="95"/>
      <c r="AJ32" s="94">
        <v>3.9</v>
      </c>
      <c r="AK32" s="96">
        <f t="shared" si="1"/>
        <v>37.25</v>
      </c>
      <c r="AL32" s="1"/>
    </row>
    <row r="33" spans="1:38" x14ac:dyDescent="0.25">
      <c r="A33" s="46" t="s">
        <v>36</v>
      </c>
      <c r="B33" s="39" t="s">
        <v>40</v>
      </c>
      <c r="C33" s="97">
        <v>6</v>
      </c>
      <c r="D33" s="115">
        <v>14.6</v>
      </c>
      <c r="E33" s="99">
        <v>1.1000000000000001</v>
      </c>
      <c r="F33" s="100"/>
      <c r="G33" s="101">
        <v>6.7</v>
      </c>
      <c r="H33" s="100"/>
      <c r="I33" s="100">
        <v>5</v>
      </c>
      <c r="J33" s="100"/>
      <c r="K33" s="100"/>
      <c r="L33" s="100"/>
      <c r="M33" s="100"/>
      <c r="N33" s="100"/>
      <c r="O33" s="100">
        <v>5</v>
      </c>
      <c r="P33" s="100"/>
      <c r="Q33" s="101">
        <v>3.8</v>
      </c>
      <c r="R33" s="100"/>
      <c r="S33" s="100"/>
      <c r="T33" s="100"/>
      <c r="U33" s="100"/>
      <c r="V33" s="100"/>
      <c r="W33" s="101">
        <v>6.9</v>
      </c>
      <c r="X33" s="100"/>
      <c r="Y33" s="101">
        <v>4.3</v>
      </c>
      <c r="Z33" s="100"/>
      <c r="AA33" s="100"/>
      <c r="AB33" s="100"/>
      <c r="AC33" s="100"/>
      <c r="AD33" s="100"/>
      <c r="AE33" s="100">
        <v>4.8499999999999996</v>
      </c>
      <c r="AF33" s="100"/>
      <c r="AG33" s="100"/>
      <c r="AH33" s="100"/>
      <c r="AI33" s="100"/>
      <c r="AJ33" s="100"/>
      <c r="AK33" s="102">
        <f t="shared" si="1"/>
        <v>52.249999999999993</v>
      </c>
      <c r="AL33" s="1"/>
    </row>
    <row r="34" spans="1:38" x14ac:dyDescent="0.25">
      <c r="A34" s="46" t="s">
        <v>74</v>
      </c>
      <c r="B34" s="39" t="s">
        <v>46</v>
      </c>
      <c r="C34" s="97">
        <v>6</v>
      </c>
      <c r="D34" s="98"/>
      <c r="E34" s="99">
        <v>1.1000000000000001</v>
      </c>
      <c r="F34" s="100"/>
      <c r="G34" s="101">
        <v>6.7</v>
      </c>
      <c r="H34" s="100"/>
      <c r="I34" s="100">
        <v>5</v>
      </c>
      <c r="J34" s="100"/>
      <c r="K34" s="100"/>
      <c r="L34" s="100"/>
      <c r="M34" s="100"/>
      <c r="N34" s="100"/>
      <c r="O34" s="100">
        <v>5</v>
      </c>
      <c r="P34" s="100"/>
      <c r="Q34" s="100"/>
      <c r="R34" s="100"/>
      <c r="S34" s="100"/>
      <c r="T34" s="100"/>
      <c r="U34" s="100"/>
      <c r="V34" s="100"/>
      <c r="W34" s="101">
        <v>6.9</v>
      </c>
      <c r="X34" s="100"/>
      <c r="Y34" s="100"/>
      <c r="Z34" s="100"/>
      <c r="AA34" s="100"/>
      <c r="AB34" s="100"/>
      <c r="AC34" s="100"/>
      <c r="AD34" s="100"/>
      <c r="AE34" s="100">
        <v>4.8499999999999996</v>
      </c>
      <c r="AF34" s="100"/>
      <c r="AG34" s="100"/>
      <c r="AH34" s="100"/>
      <c r="AI34" s="100"/>
      <c r="AJ34" s="100"/>
      <c r="AK34" s="102">
        <f t="shared" si="1"/>
        <v>29.550000000000004</v>
      </c>
      <c r="AL34" s="1"/>
    </row>
    <row r="35" spans="1:38" x14ac:dyDescent="0.25">
      <c r="A35" s="46" t="s">
        <v>75</v>
      </c>
      <c r="B35" s="39" t="s">
        <v>78</v>
      </c>
      <c r="C35" s="97">
        <v>6</v>
      </c>
      <c r="D35" s="98"/>
      <c r="E35" s="99">
        <v>1.1000000000000001</v>
      </c>
      <c r="F35" s="100"/>
      <c r="G35" s="101">
        <v>6.7</v>
      </c>
      <c r="H35" s="100"/>
      <c r="I35" s="100"/>
      <c r="J35" s="100"/>
      <c r="K35" s="100"/>
      <c r="L35" s="100"/>
      <c r="M35" s="100"/>
      <c r="N35" s="100"/>
      <c r="O35" s="100">
        <v>5</v>
      </c>
      <c r="P35" s="100"/>
      <c r="Q35" s="100"/>
      <c r="R35" s="100"/>
      <c r="S35" s="100"/>
      <c r="T35" s="100"/>
      <c r="U35" s="100"/>
      <c r="V35" s="100"/>
      <c r="W35" s="101">
        <v>6.9</v>
      </c>
      <c r="X35" s="100"/>
      <c r="Y35" s="101">
        <v>4.3</v>
      </c>
      <c r="Z35" s="100"/>
      <c r="AA35" s="100"/>
      <c r="AB35" s="100"/>
      <c r="AC35" s="100"/>
      <c r="AD35" s="100"/>
      <c r="AE35" s="100">
        <v>4.8499999999999996</v>
      </c>
      <c r="AF35" s="100"/>
      <c r="AG35" s="100"/>
      <c r="AH35" s="100"/>
      <c r="AI35" s="100"/>
      <c r="AJ35" s="100"/>
      <c r="AK35" s="102">
        <f t="shared" si="1"/>
        <v>28.85</v>
      </c>
      <c r="AL35" s="1"/>
    </row>
    <row r="36" spans="1:38" ht="15.75" thickBot="1" x14ac:dyDescent="0.3">
      <c r="A36" s="47" t="s">
        <v>76</v>
      </c>
      <c r="B36" s="35" t="s">
        <v>73</v>
      </c>
      <c r="C36" s="103">
        <v>6</v>
      </c>
      <c r="D36" s="104"/>
      <c r="E36" s="105">
        <v>1.1000000000000001</v>
      </c>
      <c r="F36" s="106"/>
      <c r="G36" s="107">
        <v>6.7</v>
      </c>
      <c r="H36" s="106"/>
      <c r="I36" s="106">
        <v>5</v>
      </c>
      <c r="J36" s="106"/>
      <c r="K36" s="106"/>
      <c r="L36" s="106"/>
      <c r="M36" s="106"/>
      <c r="N36" s="106"/>
      <c r="O36" s="106">
        <v>5</v>
      </c>
      <c r="P36" s="106"/>
      <c r="Q36" s="106"/>
      <c r="R36" s="106"/>
      <c r="S36" s="106"/>
      <c r="T36" s="106"/>
      <c r="U36" s="106"/>
      <c r="V36" s="106"/>
      <c r="W36" s="107">
        <v>6.9</v>
      </c>
      <c r="X36" s="106"/>
      <c r="Y36" s="106"/>
      <c r="Z36" s="106"/>
      <c r="AA36" s="106"/>
      <c r="AB36" s="106"/>
      <c r="AC36" s="106"/>
      <c r="AD36" s="106"/>
      <c r="AE36" s="106">
        <v>4.8499999999999996</v>
      </c>
      <c r="AF36" s="106"/>
      <c r="AG36" s="106"/>
      <c r="AH36" s="106"/>
      <c r="AI36" s="106"/>
      <c r="AJ36" s="106"/>
      <c r="AK36" s="108">
        <f t="shared" si="1"/>
        <v>29.550000000000004</v>
      </c>
      <c r="AL36" s="1"/>
    </row>
    <row r="37" spans="1:38" x14ac:dyDescent="0.25">
      <c r="A37" s="48" t="s">
        <v>77</v>
      </c>
      <c r="B37" s="147" t="s">
        <v>44</v>
      </c>
      <c r="C37" s="97">
        <v>7</v>
      </c>
      <c r="D37" s="134"/>
      <c r="E37" s="125">
        <v>1.1000000000000001</v>
      </c>
      <c r="F37" s="126"/>
      <c r="G37" s="126"/>
      <c r="H37" s="131">
        <v>5.9</v>
      </c>
      <c r="I37" s="126"/>
      <c r="J37" s="126"/>
      <c r="K37" s="126"/>
      <c r="L37" s="126"/>
      <c r="M37" s="126"/>
      <c r="N37" s="126"/>
      <c r="O37" s="126"/>
      <c r="P37" s="131">
        <v>4.4000000000000004</v>
      </c>
      <c r="Q37" s="126"/>
      <c r="R37" s="126"/>
      <c r="S37" s="126"/>
      <c r="T37" s="126"/>
      <c r="U37" s="126"/>
      <c r="V37" s="126"/>
      <c r="W37" s="126"/>
      <c r="X37" s="131">
        <v>4.8</v>
      </c>
      <c r="Y37" s="126"/>
      <c r="Z37" s="126"/>
      <c r="AA37" s="126"/>
      <c r="AB37" s="126"/>
      <c r="AC37" s="126"/>
      <c r="AD37" s="126"/>
      <c r="AE37" s="126"/>
      <c r="AF37" s="131">
        <v>5.2</v>
      </c>
      <c r="AG37" s="126"/>
      <c r="AH37" s="126"/>
      <c r="AI37" s="126"/>
      <c r="AJ37" s="131">
        <v>3.9</v>
      </c>
      <c r="AK37" s="132">
        <f t="shared" si="1"/>
        <v>25.299999999999997</v>
      </c>
      <c r="AL37" s="1"/>
    </row>
    <row r="38" spans="1:38" x14ac:dyDescent="0.25">
      <c r="A38" s="46" t="s">
        <v>79</v>
      </c>
      <c r="B38" s="39" t="s">
        <v>87</v>
      </c>
      <c r="C38" s="97">
        <v>7</v>
      </c>
      <c r="D38" s="98">
        <v>14.6</v>
      </c>
      <c r="E38" s="99">
        <v>1.1000000000000001</v>
      </c>
      <c r="F38" s="100"/>
      <c r="G38" s="100"/>
      <c r="H38" s="101">
        <v>5.9</v>
      </c>
      <c r="I38" s="100"/>
      <c r="J38" s="100"/>
      <c r="K38" s="100"/>
      <c r="L38" s="100"/>
      <c r="M38" s="100"/>
      <c r="N38" s="100"/>
      <c r="O38" s="100"/>
      <c r="P38" s="101">
        <v>4.4000000000000004</v>
      </c>
      <c r="Q38" s="100"/>
      <c r="R38" s="100"/>
      <c r="S38" s="100"/>
      <c r="T38" s="100"/>
      <c r="U38" s="100"/>
      <c r="V38" s="100"/>
      <c r="W38" s="100"/>
      <c r="X38" s="101">
        <v>4.8</v>
      </c>
      <c r="Y38" s="100"/>
      <c r="Z38" s="100"/>
      <c r="AA38" s="100"/>
      <c r="AB38" s="100"/>
      <c r="AC38" s="100"/>
      <c r="AD38" s="100"/>
      <c r="AE38" s="100"/>
      <c r="AF38" s="101">
        <v>5.2</v>
      </c>
      <c r="AG38" s="100"/>
      <c r="AH38" s="100"/>
      <c r="AI38" s="100"/>
      <c r="AJ38" s="101">
        <v>3.9</v>
      </c>
      <c r="AK38" s="129">
        <f t="shared" si="1"/>
        <v>39.9</v>
      </c>
      <c r="AL38" s="1"/>
    </row>
    <row r="39" spans="1:38" x14ac:dyDescent="0.25">
      <c r="A39" s="46" t="s">
        <v>81</v>
      </c>
      <c r="B39" s="39" t="s">
        <v>43</v>
      </c>
      <c r="C39" s="97">
        <v>7</v>
      </c>
      <c r="D39" s="115"/>
      <c r="E39" s="99">
        <v>1.1000000000000001</v>
      </c>
      <c r="F39" s="100"/>
      <c r="G39" s="100"/>
      <c r="H39" s="101">
        <v>5.9</v>
      </c>
      <c r="I39" s="100"/>
      <c r="J39" s="100"/>
      <c r="K39" s="100"/>
      <c r="L39" s="100"/>
      <c r="M39" s="100"/>
      <c r="N39" s="100"/>
      <c r="O39" s="100"/>
      <c r="P39" s="101">
        <v>4.4000000000000004</v>
      </c>
      <c r="Q39" s="100"/>
      <c r="R39" s="100"/>
      <c r="S39" s="100"/>
      <c r="T39" s="100"/>
      <c r="U39" s="100"/>
      <c r="V39" s="100"/>
      <c r="W39" s="100"/>
      <c r="X39" s="101">
        <v>4.8</v>
      </c>
      <c r="Y39" s="100"/>
      <c r="Z39" s="100"/>
      <c r="AA39" s="100"/>
      <c r="AB39" s="100"/>
      <c r="AC39" s="100"/>
      <c r="AD39" s="100"/>
      <c r="AE39" s="100"/>
      <c r="AF39" s="101">
        <v>5.2</v>
      </c>
      <c r="AG39" s="100"/>
      <c r="AH39" s="100"/>
      <c r="AI39" s="100"/>
      <c r="AJ39" s="100"/>
      <c r="AK39" s="129">
        <f t="shared" si="1"/>
        <v>21.4</v>
      </c>
      <c r="AL39" s="1"/>
    </row>
    <row r="40" spans="1:38" ht="15.75" thickBot="1" x14ac:dyDescent="0.3">
      <c r="A40" s="49" t="s">
        <v>82</v>
      </c>
      <c r="B40" s="148" t="s">
        <v>47</v>
      </c>
      <c r="C40" s="97">
        <v>7</v>
      </c>
      <c r="D40" s="116"/>
      <c r="E40" s="136">
        <v>1.1000000000000001</v>
      </c>
      <c r="F40" s="127"/>
      <c r="G40" s="127"/>
      <c r="H40" s="137">
        <v>5.9</v>
      </c>
      <c r="I40" s="127"/>
      <c r="J40" s="127"/>
      <c r="K40" s="127"/>
      <c r="L40" s="127"/>
      <c r="M40" s="127"/>
      <c r="N40" s="127"/>
      <c r="O40" s="127"/>
      <c r="P40" s="137">
        <v>4.4000000000000004</v>
      </c>
      <c r="Q40" s="127"/>
      <c r="R40" s="127"/>
      <c r="S40" s="127"/>
      <c r="T40" s="127"/>
      <c r="U40" s="127"/>
      <c r="V40" s="127"/>
      <c r="W40" s="127"/>
      <c r="X40" s="137">
        <v>4.8</v>
      </c>
      <c r="Y40" s="127"/>
      <c r="Z40" s="127"/>
      <c r="AA40" s="127"/>
      <c r="AB40" s="127"/>
      <c r="AC40" s="127"/>
      <c r="AD40" s="127"/>
      <c r="AE40" s="127"/>
      <c r="AF40" s="137">
        <v>5.2</v>
      </c>
      <c r="AG40" s="127"/>
      <c r="AH40" s="127"/>
      <c r="AI40" s="127"/>
      <c r="AJ40" s="127"/>
      <c r="AK40" s="138">
        <f t="shared" si="1"/>
        <v>21.4</v>
      </c>
      <c r="AL40" s="1"/>
    </row>
    <row r="41" spans="1:38" x14ac:dyDescent="0.25">
      <c r="A41" s="45" t="s">
        <v>83</v>
      </c>
      <c r="B41" s="38" t="s">
        <v>84</v>
      </c>
      <c r="C41" s="91">
        <v>8</v>
      </c>
      <c r="D41" s="92"/>
      <c r="E41" s="93">
        <v>1.1000000000000001</v>
      </c>
      <c r="F41" s="95"/>
      <c r="G41" s="95"/>
      <c r="H41" s="95"/>
      <c r="I41" s="95">
        <v>5</v>
      </c>
      <c r="J41" s="95"/>
      <c r="K41" s="95"/>
      <c r="L41" s="95"/>
      <c r="M41" s="95"/>
      <c r="N41" s="95"/>
      <c r="O41" s="95"/>
      <c r="P41" s="95"/>
      <c r="Q41" s="94">
        <v>3.8</v>
      </c>
      <c r="R41" s="95"/>
      <c r="S41" s="95"/>
      <c r="T41" s="95"/>
      <c r="U41" s="95"/>
      <c r="V41" s="95"/>
      <c r="W41" s="95"/>
      <c r="X41" s="95"/>
      <c r="Y41" s="94">
        <v>4.3</v>
      </c>
      <c r="Z41" s="95"/>
      <c r="AA41" s="95"/>
      <c r="AB41" s="95"/>
      <c r="AC41" s="95"/>
      <c r="AD41" s="95"/>
      <c r="AE41" s="95"/>
      <c r="AF41" s="95"/>
      <c r="AG41" s="94">
        <v>4.5999999999999996</v>
      </c>
      <c r="AH41" s="95"/>
      <c r="AI41" s="95"/>
      <c r="AJ41" s="95"/>
      <c r="AK41" s="96">
        <f t="shared" si="1"/>
        <v>18.799999999999997</v>
      </c>
      <c r="AL41" s="1"/>
    </row>
    <row r="42" spans="1:38" ht="15.75" thickBot="1" x14ac:dyDescent="0.3">
      <c r="A42" s="47" t="s">
        <v>85</v>
      </c>
      <c r="B42" s="35" t="s">
        <v>45</v>
      </c>
      <c r="C42" s="103">
        <v>8</v>
      </c>
      <c r="D42" s="116"/>
      <c r="E42" s="136"/>
      <c r="F42" s="127"/>
      <c r="G42" s="127"/>
      <c r="H42" s="127"/>
      <c r="I42" s="127">
        <v>5</v>
      </c>
      <c r="J42" s="127"/>
      <c r="K42" s="127"/>
      <c r="L42" s="127"/>
      <c r="M42" s="127"/>
      <c r="N42" s="127"/>
      <c r="O42" s="127"/>
      <c r="P42" s="127"/>
      <c r="Q42" s="137">
        <v>3.8</v>
      </c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37">
        <v>4.5999999999999996</v>
      </c>
      <c r="AH42" s="127"/>
      <c r="AI42" s="127"/>
      <c r="AJ42" s="127"/>
      <c r="AK42" s="139">
        <f t="shared" si="1"/>
        <v>13.4</v>
      </c>
      <c r="AL42" s="1"/>
    </row>
    <row r="43" spans="1:38" ht="15.75" thickBot="1" x14ac:dyDescent="0.3">
      <c r="A43" s="150"/>
      <c r="B43" s="149" t="s">
        <v>20</v>
      </c>
      <c r="C43" s="143"/>
      <c r="D43" s="79">
        <v>14.6</v>
      </c>
      <c r="E43" s="80">
        <v>1.1000000000000001</v>
      </c>
      <c r="F43" s="80">
        <v>8</v>
      </c>
      <c r="G43" s="80">
        <v>6.7</v>
      </c>
      <c r="H43" s="80">
        <v>5.9</v>
      </c>
      <c r="I43" s="80">
        <v>5</v>
      </c>
      <c r="J43" s="80">
        <v>6.7</v>
      </c>
      <c r="K43" s="80">
        <v>5.9</v>
      </c>
      <c r="L43" s="80">
        <v>7.1</v>
      </c>
      <c r="M43" s="80">
        <v>6.9</v>
      </c>
      <c r="N43" s="80">
        <v>5.9</v>
      </c>
      <c r="O43" s="80">
        <v>5</v>
      </c>
      <c r="P43" s="80">
        <v>4.4000000000000004</v>
      </c>
      <c r="Q43" s="80">
        <v>3.8</v>
      </c>
      <c r="R43" s="80">
        <v>8</v>
      </c>
      <c r="S43" s="80">
        <v>6.8</v>
      </c>
      <c r="T43" s="80">
        <v>7.1</v>
      </c>
      <c r="U43" s="80">
        <v>6.6</v>
      </c>
      <c r="V43" s="80">
        <v>7.2</v>
      </c>
      <c r="W43" s="80">
        <v>6.9</v>
      </c>
      <c r="X43" s="80">
        <v>4.8</v>
      </c>
      <c r="Y43" s="80">
        <v>4.3</v>
      </c>
      <c r="Z43" s="80">
        <v>6.4</v>
      </c>
      <c r="AA43" s="80">
        <v>5.6</v>
      </c>
      <c r="AB43" s="80">
        <v>7.4</v>
      </c>
      <c r="AC43" s="80">
        <v>6</v>
      </c>
      <c r="AD43" s="80">
        <v>5.9</v>
      </c>
      <c r="AE43" s="80">
        <v>4.8499999999999996</v>
      </c>
      <c r="AF43" s="80">
        <v>5.2</v>
      </c>
      <c r="AG43" s="80">
        <v>4.5999999999999996</v>
      </c>
      <c r="AH43" s="80">
        <v>8.9499999999999993</v>
      </c>
      <c r="AI43" s="80">
        <v>7.8</v>
      </c>
      <c r="AJ43" s="80">
        <v>3.9</v>
      </c>
      <c r="AK43" s="90">
        <f t="shared" si="1"/>
        <v>205.3</v>
      </c>
      <c r="AL43" s="1"/>
    </row>
  </sheetData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K37" sqref="K37"/>
    </sheetView>
  </sheetViews>
  <sheetFormatPr defaultRowHeight="15" x14ac:dyDescent="0.25"/>
  <cols>
    <col min="1" max="1" width="4.7109375" customWidth="1"/>
    <col min="2" max="2" width="21.28515625" customWidth="1"/>
    <col min="3" max="3" width="7" style="6" customWidth="1"/>
    <col min="4" max="4" width="14.140625" customWidth="1"/>
    <col min="5" max="5" width="11.28515625" customWidth="1"/>
    <col min="6" max="6" width="11.5703125" customWidth="1"/>
    <col min="7" max="7" width="11.7109375" customWidth="1"/>
    <col min="8" max="8" width="8.85546875" style="12"/>
  </cols>
  <sheetData>
    <row r="1" spans="1:7" ht="15.75" thickBot="1" x14ac:dyDescent="0.3">
      <c r="A1" t="s">
        <v>90</v>
      </c>
      <c r="D1" t="s">
        <v>91</v>
      </c>
    </row>
    <row r="2" spans="1:7" ht="15.75" thickBot="1" x14ac:dyDescent="0.3">
      <c r="A2" s="150" t="s">
        <v>0</v>
      </c>
      <c r="B2" s="153" t="s">
        <v>1</v>
      </c>
      <c r="C2" s="124" t="s">
        <v>48</v>
      </c>
      <c r="D2" s="78" t="s">
        <v>92</v>
      </c>
      <c r="E2" s="78" t="s">
        <v>93</v>
      </c>
      <c r="F2" s="157" t="s">
        <v>94</v>
      </c>
      <c r="G2" s="153" t="s">
        <v>95</v>
      </c>
    </row>
    <row r="3" spans="1:7" ht="15.75" thickBot="1" x14ac:dyDescent="0.3">
      <c r="A3" s="140"/>
      <c r="B3" s="144" t="s">
        <v>20</v>
      </c>
      <c r="C3" s="142"/>
      <c r="D3" s="87">
        <f>'1 diena'!AB3</f>
        <v>174.59000000000003</v>
      </c>
      <c r="E3" s="89">
        <f>'2 diena'!AJ3</f>
        <v>222.45000000000002</v>
      </c>
      <c r="F3" s="158">
        <f>'3 diena'!AK3</f>
        <v>205.3</v>
      </c>
      <c r="G3" s="166">
        <f>D3+E3+F3</f>
        <v>602.34000000000015</v>
      </c>
    </row>
    <row r="4" spans="1:7" ht="17.25" customHeight="1" thickBot="1" x14ac:dyDescent="0.3">
      <c r="A4" s="152" t="s">
        <v>2</v>
      </c>
      <c r="B4" s="154" t="s">
        <v>41</v>
      </c>
      <c r="C4" s="151"/>
      <c r="D4" s="155">
        <f>'1 diena'!AB4</f>
        <v>18.25</v>
      </c>
      <c r="E4" s="156">
        <f>'2 diena'!AJ4</f>
        <v>20.3</v>
      </c>
      <c r="F4" s="159">
        <f>'3 diena'!AK4</f>
        <v>12.3</v>
      </c>
      <c r="G4" s="167">
        <f>D4+E4+F4</f>
        <v>50.849999999999994</v>
      </c>
    </row>
    <row r="5" spans="1:7" ht="17.25" customHeight="1" thickBot="1" x14ac:dyDescent="0.3">
      <c r="A5" s="141" t="s">
        <v>3</v>
      </c>
      <c r="B5" s="37" t="s">
        <v>100</v>
      </c>
      <c r="C5" s="86"/>
      <c r="D5" s="87">
        <f>'1 diena'!AB5</f>
        <v>29.86</v>
      </c>
      <c r="E5" s="89">
        <f>'2 diena'!AJ5</f>
        <v>39.199999999999996</v>
      </c>
      <c r="F5" s="158">
        <f>'3 diena'!AK5</f>
        <v>18.8</v>
      </c>
      <c r="G5" s="166">
        <f>D5+E5+F5</f>
        <v>87.86</v>
      </c>
    </row>
    <row r="6" spans="1:7" x14ac:dyDescent="0.25">
      <c r="A6" s="72" t="s">
        <v>4</v>
      </c>
      <c r="B6" s="38" t="s">
        <v>102</v>
      </c>
      <c r="C6" s="91">
        <v>1</v>
      </c>
      <c r="D6" s="92">
        <f>'1 diena'!AB6</f>
        <v>45.660000000000004</v>
      </c>
      <c r="E6" s="95">
        <f>'2 diena'!AJ6</f>
        <v>58.98</v>
      </c>
      <c r="F6" s="160">
        <f>'3 diena'!AK6</f>
        <v>75.05</v>
      </c>
      <c r="G6" s="168">
        <f t="shared" ref="G6:G42" si="0">D6+E6+F6</f>
        <v>179.69</v>
      </c>
    </row>
    <row r="7" spans="1:7" x14ac:dyDescent="0.25">
      <c r="A7" s="73" t="s">
        <v>5</v>
      </c>
      <c r="B7" s="39" t="s">
        <v>57</v>
      </c>
      <c r="C7" s="97">
        <v>1</v>
      </c>
      <c r="D7" s="98">
        <f>'1 diena'!AB7</f>
        <v>37.36</v>
      </c>
      <c r="E7" s="100">
        <f>'2 diena'!AJ7</f>
        <v>39</v>
      </c>
      <c r="F7" s="161">
        <f>'3 diena'!AK7</f>
        <v>35.050000000000004</v>
      </c>
      <c r="G7" s="169">
        <f t="shared" si="0"/>
        <v>111.41</v>
      </c>
    </row>
    <row r="8" spans="1:7" x14ac:dyDescent="0.25">
      <c r="A8" s="73" t="s">
        <v>6</v>
      </c>
      <c r="B8" s="39" t="s">
        <v>64</v>
      </c>
      <c r="C8" s="97">
        <v>1</v>
      </c>
      <c r="D8" s="98">
        <f>'1 diena'!AB8</f>
        <v>48.910000000000004</v>
      </c>
      <c r="E8" s="100">
        <f>'2 diena'!AJ8</f>
        <v>57.7</v>
      </c>
      <c r="F8" s="161">
        <f>'3 diena'!AK8</f>
        <v>81.500000000000014</v>
      </c>
      <c r="G8" s="169">
        <f t="shared" si="0"/>
        <v>188.11</v>
      </c>
    </row>
    <row r="9" spans="1:7" ht="16.899999999999999" customHeight="1" thickBot="1" x14ac:dyDescent="0.3">
      <c r="A9" s="74" t="s">
        <v>7</v>
      </c>
      <c r="B9" s="35" t="s">
        <v>37</v>
      </c>
      <c r="C9" s="103">
        <v>1</v>
      </c>
      <c r="D9" s="104">
        <f>'1 diena'!AB9</f>
        <v>0</v>
      </c>
      <c r="E9" s="106">
        <f>'2 diena'!AJ9</f>
        <v>34</v>
      </c>
      <c r="F9" s="162">
        <f>'3 diena'!AK9</f>
        <v>56.349999999999987</v>
      </c>
      <c r="G9" s="170">
        <f t="shared" si="0"/>
        <v>90.35</v>
      </c>
    </row>
    <row r="10" spans="1:7" ht="15.75" customHeight="1" x14ac:dyDescent="0.25">
      <c r="A10" s="72" t="s">
        <v>8</v>
      </c>
      <c r="B10" s="38" t="s">
        <v>88</v>
      </c>
      <c r="C10" s="91">
        <v>2</v>
      </c>
      <c r="D10" s="92">
        <f>'1 diena'!AB10</f>
        <v>43.65</v>
      </c>
      <c r="E10" s="95">
        <f>'2 diena'!AJ10</f>
        <v>52.449999999999996</v>
      </c>
      <c r="F10" s="160">
        <f>'3 diena'!AK10</f>
        <v>59.8</v>
      </c>
      <c r="G10" s="168">
        <f t="shared" si="0"/>
        <v>155.89999999999998</v>
      </c>
    </row>
    <row r="11" spans="1:7" x14ac:dyDescent="0.25">
      <c r="A11" s="73" t="s">
        <v>9</v>
      </c>
      <c r="B11" s="39" t="s">
        <v>58</v>
      </c>
      <c r="C11" s="97">
        <v>2</v>
      </c>
      <c r="D11" s="98">
        <f>'1 diena'!AB11</f>
        <v>34.75</v>
      </c>
      <c r="E11" s="100">
        <f>'2 diena'!AJ11</f>
        <v>40.43</v>
      </c>
      <c r="F11" s="161">
        <f>'3 diena'!AK11</f>
        <v>27.2</v>
      </c>
      <c r="G11" s="169">
        <f t="shared" si="0"/>
        <v>102.38000000000001</v>
      </c>
    </row>
    <row r="12" spans="1:7" x14ac:dyDescent="0.25">
      <c r="A12" s="75" t="s">
        <v>10</v>
      </c>
      <c r="B12" s="145" t="s">
        <v>52</v>
      </c>
      <c r="C12" s="110">
        <v>2</v>
      </c>
      <c r="D12" s="111">
        <f>'1 diena'!AB12</f>
        <v>0</v>
      </c>
      <c r="E12" s="99">
        <f>'2 diena'!AJ12</f>
        <v>9.3000000000000007</v>
      </c>
      <c r="F12" s="163">
        <f>'3 diena'!AK12</f>
        <v>0</v>
      </c>
      <c r="G12" s="171">
        <f t="shared" si="0"/>
        <v>9.3000000000000007</v>
      </c>
    </row>
    <row r="13" spans="1:7" x14ac:dyDescent="0.25">
      <c r="A13" s="73">
        <v>10</v>
      </c>
      <c r="B13" s="39" t="s">
        <v>56</v>
      </c>
      <c r="C13" s="97">
        <v>2</v>
      </c>
      <c r="D13" s="98">
        <f>'1 diena'!AB13</f>
        <v>44.45</v>
      </c>
      <c r="E13" s="100">
        <f>'2 diena'!AJ13</f>
        <v>54.9</v>
      </c>
      <c r="F13" s="161">
        <f>'3 diena'!AK13</f>
        <v>56.449999999999996</v>
      </c>
      <c r="G13" s="169">
        <f t="shared" si="0"/>
        <v>155.79999999999998</v>
      </c>
    </row>
    <row r="14" spans="1:7" ht="13.9" customHeight="1" thickBot="1" x14ac:dyDescent="0.3">
      <c r="A14" s="74" t="s">
        <v>11</v>
      </c>
      <c r="B14" s="35" t="s">
        <v>59</v>
      </c>
      <c r="C14" s="103">
        <v>2</v>
      </c>
      <c r="D14" s="104">
        <f>'1 diena'!AB14</f>
        <v>43.65</v>
      </c>
      <c r="E14" s="106">
        <f>'2 diena'!AJ14</f>
        <v>38.900000000000006</v>
      </c>
      <c r="F14" s="162">
        <f>'3 diena'!AK14</f>
        <v>40.199999999999996</v>
      </c>
      <c r="G14" s="170">
        <f t="shared" si="0"/>
        <v>122.75</v>
      </c>
    </row>
    <row r="15" spans="1:7" x14ac:dyDescent="0.25">
      <c r="A15" s="72" t="s">
        <v>12</v>
      </c>
      <c r="B15" s="146" t="s">
        <v>60</v>
      </c>
      <c r="C15" s="114">
        <v>3</v>
      </c>
      <c r="D15" s="92">
        <f>'1 diena'!AB15</f>
        <v>55.39</v>
      </c>
      <c r="E15" s="95">
        <f>'2 diena'!AJ15</f>
        <v>33.58</v>
      </c>
      <c r="F15" s="160">
        <f>'3 diena'!AK15</f>
        <v>0</v>
      </c>
      <c r="G15" s="168">
        <f t="shared" si="0"/>
        <v>88.97</v>
      </c>
    </row>
    <row r="16" spans="1:7" x14ac:dyDescent="0.25">
      <c r="A16" s="73" t="s">
        <v>13</v>
      </c>
      <c r="B16" s="39" t="s">
        <v>61</v>
      </c>
      <c r="C16" s="97">
        <v>3</v>
      </c>
      <c r="D16" s="98">
        <f>'1 diena'!AB16</f>
        <v>39.93</v>
      </c>
      <c r="E16" s="100">
        <f>'2 diena'!AJ16</f>
        <v>25.4</v>
      </c>
      <c r="F16" s="161">
        <f>'3 diena'!AK16</f>
        <v>20.799999999999997</v>
      </c>
      <c r="G16" s="169">
        <f t="shared" si="0"/>
        <v>86.13</v>
      </c>
    </row>
    <row r="17" spans="1:7" x14ac:dyDescent="0.25">
      <c r="A17" s="73" t="s">
        <v>14</v>
      </c>
      <c r="B17" s="39" t="s">
        <v>50</v>
      </c>
      <c r="C17" s="97">
        <v>3</v>
      </c>
      <c r="D17" s="98">
        <f>'1 diena'!AB17</f>
        <v>47.33</v>
      </c>
      <c r="E17" s="100">
        <f>'2 diena'!AJ17</f>
        <v>9.18</v>
      </c>
      <c r="F17" s="161">
        <f>'3 diena'!AK17</f>
        <v>41.199999999999996</v>
      </c>
      <c r="G17" s="169">
        <f t="shared" si="0"/>
        <v>97.71</v>
      </c>
    </row>
    <row r="18" spans="1:7" x14ac:dyDescent="0.25">
      <c r="A18" s="73" t="s">
        <v>15</v>
      </c>
      <c r="B18" s="39" t="s">
        <v>63</v>
      </c>
      <c r="C18" s="97">
        <v>3</v>
      </c>
      <c r="D18" s="98">
        <f>'1 diena'!AB18</f>
        <v>44.63</v>
      </c>
      <c r="E18" s="100">
        <f>'2 diena'!AJ18</f>
        <v>55.879999999999995</v>
      </c>
      <c r="F18" s="161">
        <f>'3 diena'!AK18</f>
        <v>51.899999999999991</v>
      </c>
      <c r="G18" s="169">
        <f t="shared" si="0"/>
        <v>152.40999999999997</v>
      </c>
    </row>
    <row r="19" spans="1:7" x14ac:dyDescent="0.25">
      <c r="A19" s="73" t="s">
        <v>16</v>
      </c>
      <c r="B19" s="39" t="s">
        <v>62</v>
      </c>
      <c r="C19" s="97">
        <v>3</v>
      </c>
      <c r="D19" s="98">
        <f>'1 diena'!AB19</f>
        <v>39.93</v>
      </c>
      <c r="E19" s="100">
        <f>'2 diena'!AJ19</f>
        <v>40.479999999999997</v>
      </c>
      <c r="F19" s="161">
        <f>'3 diena'!AK19</f>
        <v>41.449999999999996</v>
      </c>
      <c r="G19" s="169">
        <f t="shared" si="0"/>
        <v>121.85999999999999</v>
      </c>
    </row>
    <row r="20" spans="1:7" ht="15.75" thickBot="1" x14ac:dyDescent="0.3">
      <c r="A20" s="74" t="s">
        <v>17</v>
      </c>
      <c r="B20" s="35" t="s">
        <v>65</v>
      </c>
      <c r="C20" s="103">
        <v>3</v>
      </c>
      <c r="D20" s="104">
        <f>'1 diena'!AB20</f>
        <v>30.18</v>
      </c>
      <c r="E20" s="106">
        <f>'2 diena'!AJ20</f>
        <v>40.479999999999997</v>
      </c>
      <c r="F20" s="162">
        <f>'3 diena'!AK20</f>
        <v>41.449999999999996</v>
      </c>
      <c r="G20" s="170">
        <f t="shared" si="0"/>
        <v>112.10999999999999</v>
      </c>
    </row>
    <row r="21" spans="1:7" x14ac:dyDescent="0.25">
      <c r="A21" s="72" t="s">
        <v>18</v>
      </c>
      <c r="B21" s="38" t="s">
        <v>39</v>
      </c>
      <c r="C21" s="91">
        <v>4</v>
      </c>
      <c r="D21" s="92">
        <f>'1 diena'!AB21</f>
        <v>40.29</v>
      </c>
      <c r="E21" s="95">
        <f>'2 diena'!AJ21</f>
        <v>45.43</v>
      </c>
      <c r="F21" s="160">
        <f>'3 diena'!AK21</f>
        <v>36.049999999999997</v>
      </c>
      <c r="G21" s="168">
        <f t="shared" si="0"/>
        <v>121.77</v>
      </c>
    </row>
    <row r="22" spans="1:7" x14ac:dyDescent="0.25">
      <c r="A22" s="73" t="s">
        <v>22</v>
      </c>
      <c r="B22" s="39" t="s">
        <v>66</v>
      </c>
      <c r="C22" s="97">
        <v>4</v>
      </c>
      <c r="D22" s="98">
        <f>'1 diena'!AB22</f>
        <v>42.089999999999996</v>
      </c>
      <c r="E22" s="100">
        <f>'2 diena'!AJ22</f>
        <v>41.900000000000006</v>
      </c>
      <c r="F22" s="161">
        <f>'3 diena'!AK22</f>
        <v>42.95</v>
      </c>
      <c r="G22" s="169">
        <f t="shared" si="0"/>
        <v>126.94000000000001</v>
      </c>
    </row>
    <row r="23" spans="1:7" x14ac:dyDescent="0.25">
      <c r="A23" s="73" t="s">
        <v>26</v>
      </c>
      <c r="B23" s="39" t="s">
        <v>67</v>
      </c>
      <c r="C23" s="97">
        <v>4</v>
      </c>
      <c r="D23" s="98">
        <f>'1 diena'!AB23</f>
        <v>42.989999999999995</v>
      </c>
      <c r="E23" s="100">
        <f>'2 diena'!AJ23</f>
        <v>26.7</v>
      </c>
      <c r="F23" s="161">
        <f>'3 diena'!AK23</f>
        <v>42.1</v>
      </c>
      <c r="G23" s="169">
        <f t="shared" si="0"/>
        <v>111.78999999999999</v>
      </c>
    </row>
    <row r="24" spans="1:7" x14ac:dyDescent="0.25">
      <c r="A24" s="73" t="s">
        <v>27</v>
      </c>
      <c r="B24" s="39" t="s">
        <v>51</v>
      </c>
      <c r="C24" s="97">
        <v>4</v>
      </c>
      <c r="D24" s="98">
        <f>'1 diena'!AB24</f>
        <v>35.589999999999996</v>
      </c>
      <c r="E24" s="100">
        <f>'2 diena'!AJ24</f>
        <v>40.049999999999997</v>
      </c>
      <c r="F24" s="161">
        <f>'3 diena'!AK24</f>
        <v>31.7</v>
      </c>
      <c r="G24" s="169">
        <f t="shared" si="0"/>
        <v>107.33999999999999</v>
      </c>
    </row>
    <row r="25" spans="1:7" ht="15" customHeight="1" thickBot="1" x14ac:dyDescent="0.3">
      <c r="A25" s="74" t="s">
        <v>28</v>
      </c>
      <c r="B25" s="35" t="s">
        <v>38</v>
      </c>
      <c r="C25" s="103">
        <v>4</v>
      </c>
      <c r="D25" s="104">
        <f>'1 diena'!AB25</f>
        <v>32.339999999999996</v>
      </c>
      <c r="E25" s="106">
        <f>'2 diena'!AJ25</f>
        <v>34.000000000000007</v>
      </c>
      <c r="F25" s="162">
        <f>'3 diena'!AK25</f>
        <v>20.6</v>
      </c>
      <c r="G25" s="170">
        <f t="shared" si="0"/>
        <v>86.94</v>
      </c>
    </row>
    <row r="26" spans="1:7" x14ac:dyDescent="0.25">
      <c r="A26" s="72" t="s">
        <v>29</v>
      </c>
      <c r="B26" s="38" t="s">
        <v>42</v>
      </c>
      <c r="C26" s="91">
        <v>5</v>
      </c>
      <c r="D26" s="92">
        <f>'1 diena'!AB26</f>
        <v>28.200000000000003</v>
      </c>
      <c r="E26" s="95">
        <f>'2 diena'!AJ26</f>
        <v>29.75</v>
      </c>
      <c r="F26" s="160">
        <f>'3 diena'!AK26</f>
        <v>45.8</v>
      </c>
      <c r="G26" s="168">
        <f t="shared" si="0"/>
        <v>103.75</v>
      </c>
    </row>
    <row r="27" spans="1:7" x14ac:dyDescent="0.25">
      <c r="A27" s="73" t="s">
        <v>30</v>
      </c>
      <c r="B27" s="39" t="s">
        <v>71</v>
      </c>
      <c r="C27" s="97">
        <v>5</v>
      </c>
      <c r="D27" s="98">
        <f>'1 diena'!AB27</f>
        <v>37.950000000000003</v>
      </c>
      <c r="E27" s="100">
        <f>'2 diena'!AJ27</f>
        <v>22</v>
      </c>
      <c r="F27" s="161">
        <f>'3 diena'!AK27</f>
        <v>28.1</v>
      </c>
      <c r="G27" s="169">
        <f t="shared" si="0"/>
        <v>88.050000000000011</v>
      </c>
    </row>
    <row r="28" spans="1:7" x14ac:dyDescent="0.25">
      <c r="A28" s="73" t="s">
        <v>31</v>
      </c>
      <c r="B28" s="39" t="s">
        <v>86</v>
      </c>
      <c r="C28" s="97">
        <v>5</v>
      </c>
      <c r="D28" s="98">
        <f>'1 diena'!AB29</f>
        <v>42.15</v>
      </c>
      <c r="E28" s="100">
        <f>'2 diena'!AJ29</f>
        <v>29.080000000000002</v>
      </c>
      <c r="F28" s="161">
        <f>'3 diena'!AK28</f>
        <v>28.1</v>
      </c>
      <c r="G28" s="169">
        <f t="shared" ref="G28" si="1">D28+E28+F28</f>
        <v>99.330000000000013</v>
      </c>
    </row>
    <row r="29" spans="1:7" x14ac:dyDescent="0.25">
      <c r="A29" s="73" t="s">
        <v>32</v>
      </c>
      <c r="B29" s="39" t="s">
        <v>68</v>
      </c>
      <c r="C29" s="97">
        <v>5</v>
      </c>
      <c r="D29" s="98">
        <f>'1 diena'!AB29</f>
        <v>42.15</v>
      </c>
      <c r="E29" s="100">
        <f>'2 diena'!AJ29</f>
        <v>29.080000000000002</v>
      </c>
      <c r="F29" s="161">
        <f>'3 diena'!AK29</f>
        <v>34.650000000000006</v>
      </c>
      <c r="G29" s="169">
        <f t="shared" si="0"/>
        <v>105.88000000000001</v>
      </c>
    </row>
    <row r="30" spans="1:7" x14ac:dyDescent="0.25">
      <c r="A30" s="73" t="s">
        <v>33</v>
      </c>
      <c r="B30" s="39" t="s">
        <v>69</v>
      </c>
      <c r="C30" s="97">
        <v>5</v>
      </c>
      <c r="D30" s="98">
        <f>'1 diena'!AB30</f>
        <v>46.949999999999996</v>
      </c>
      <c r="E30" s="100">
        <f>'2 diena'!AJ30</f>
        <v>36.700000000000003</v>
      </c>
      <c r="F30" s="161">
        <f>'3 diena'!AK30</f>
        <v>36.4</v>
      </c>
      <c r="G30" s="169">
        <f t="shared" si="0"/>
        <v>120.05000000000001</v>
      </c>
    </row>
    <row r="31" spans="1:7" ht="15.75" thickBot="1" x14ac:dyDescent="0.3">
      <c r="A31" s="74" t="s">
        <v>34</v>
      </c>
      <c r="B31" s="35" t="s">
        <v>70</v>
      </c>
      <c r="C31" s="103">
        <v>5</v>
      </c>
      <c r="D31" s="104">
        <f>'1 diena'!AB31</f>
        <v>37.950000000000003</v>
      </c>
      <c r="E31" s="106">
        <f>'2 diena'!AJ31</f>
        <v>25.830000000000002</v>
      </c>
      <c r="F31" s="162">
        <f>'3 diena'!AK31</f>
        <v>28.1</v>
      </c>
      <c r="G31" s="170">
        <f t="shared" si="0"/>
        <v>91.88</v>
      </c>
    </row>
    <row r="32" spans="1:7" x14ac:dyDescent="0.25">
      <c r="A32" s="72" t="s">
        <v>35</v>
      </c>
      <c r="B32" s="38" t="s">
        <v>72</v>
      </c>
      <c r="C32" s="91">
        <v>6</v>
      </c>
      <c r="D32" s="92">
        <f>'1 diena'!AB32</f>
        <v>20.6</v>
      </c>
      <c r="E32" s="95">
        <f>'2 diena'!AJ32</f>
        <v>31.35</v>
      </c>
      <c r="F32" s="160">
        <f>'3 diena'!AK32</f>
        <v>37.25</v>
      </c>
      <c r="G32" s="168">
        <f t="shared" si="0"/>
        <v>89.2</v>
      </c>
    </row>
    <row r="33" spans="1:7" x14ac:dyDescent="0.25">
      <c r="A33" s="73" t="s">
        <v>36</v>
      </c>
      <c r="B33" s="39" t="s">
        <v>40</v>
      </c>
      <c r="C33" s="97">
        <v>6</v>
      </c>
      <c r="D33" s="98">
        <f>'1 diena'!AB33</f>
        <v>34.549999999999997</v>
      </c>
      <c r="E33" s="100">
        <f>'2 diena'!AJ33</f>
        <v>39.479999999999997</v>
      </c>
      <c r="F33" s="161">
        <f>'3 diena'!AK33</f>
        <v>52.249999999999993</v>
      </c>
      <c r="G33" s="169">
        <f t="shared" si="0"/>
        <v>126.28</v>
      </c>
    </row>
    <row r="34" spans="1:7" x14ac:dyDescent="0.25">
      <c r="A34" s="73" t="s">
        <v>74</v>
      </c>
      <c r="B34" s="39" t="s">
        <v>46</v>
      </c>
      <c r="C34" s="97">
        <v>6</v>
      </c>
      <c r="D34" s="98">
        <f>'1 diena'!AB34</f>
        <v>20.6</v>
      </c>
      <c r="E34" s="100">
        <f>'2 diena'!AJ34</f>
        <v>27</v>
      </c>
      <c r="F34" s="161">
        <f>'3 diena'!AK34</f>
        <v>29.550000000000004</v>
      </c>
      <c r="G34" s="169">
        <f t="shared" si="0"/>
        <v>77.150000000000006</v>
      </c>
    </row>
    <row r="35" spans="1:7" x14ac:dyDescent="0.25">
      <c r="A35" s="73" t="s">
        <v>75</v>
      </c>
      <c r="B35" s="39" t="s">
        <v>78</v>
      </c>
      <c r="C35" s="97">
        <v>6</v>
      </c>
      <c r="D35" s="98">
        <f>'1 diena'!AB35</f>
        <v>20.6</v>
      </c>
      <c r="E35" s="100">
        <f>'2 diena'!AJ35</f>
        <v>26.330000000000002</v>
      </c>
      <c r="F35" s="161">
        <f>'3 diena'!AK35</f>
        <v>28.85</v>
      </c>
      <c r="G35" s="169">
        <f t="shared" si="0"/>
        <v>75.78</v>
      </c>
    </row>
    <row r="36" spans="1:7" ht="15.75" thickBot="1" x14ac:dyDescent="0.3">
      <c r="A36" s="74" t="s">
        <v>76</v>
      </c>
      <c r="B36" s="35" t="s">
        <v>73</v>
      </c>
      <c r="C36" s="103">
        <v>6</v>
      </c>
      <c r="D36" s="104">
        <f>'1 diena'!AB36</f>
        <v>20.6</v>
      </c>
      <c r="E36" s="106">
        <f>'2 diena'!AJ36</f>
        <v>31.550000000000004</v>
      </c>
      <c r="F36" s="162">
        <f>'3 diena'!AK36</f>
        <v>29.550000000000004</v>
      </c>
      <c r="G36" s="170">
        <f t="shared" si="0"/>
        <v>81.700000000000017</v>
      </c>
    </row>
    <row r="37" spans="1:7" x14ac:dyDescent="0.25">
      <c r="A37" s="72" t="s">
        <v>77</v>
      </c>
      <c r="B37" s="38" t="s">
        <v>44</v>
      </c>
      <c r="C37" s="91">
        <v>7</v>
      </c>
      <c r="D37" s="92">
        <f>'1 diena'!AB37</f>
        <v>13.5</v>
      </c>
      <c r="E37" s="95">
        <f>'2 diena'!AJ37</f>
        <v>27.340000000000003</v>
      </c>
      <c r="F37" s="160">
        <f>'3 diena'!AK37</f>
        <v>25.299999999999997</v>
      </c>
      <c r="G37" s="168">
        <f t="shared" si="0"/>
        <v>66.14</v>
      </c>
    </row>
    <row r="38" spans="1:7" x14ac:dyDescent="0.25">
      <c r="A38" s="73" t="s">
        <v>79</v>
      </c>
      <c r="B38" s="39" t="s">
        <v>87</v>
      </c>
      <c r="C38" s="97">
        <v>7</v>
      </c>
      <c r="D38" s="98">
        <f>'1 diena'!AB38</f>
        <v>18.2</v>
      </c>
      <c r="E38" s="100">
        <f>'2 diena'!AJ38</f>
        <v>27.340000000000003</v>
      </c>
      <c r="F38" s="161">
        <f>'3 diena'!AK38</f>
        <v>39.9</v>
      </c>
      <c r="G38" s="169">
        <f t="shared" ref="G38" si="2">D38+E38+F38</f>
        <v>85.44</v>
      </c>
    </row>
    <row r="39" spans="1:7" x14ac:dyDescent="0.25">
      <c r="A39" s="73" t="s">
        <v>81</v>
      </c>
      <c r="B39" s="39" t="s">
        <v>43</v>
      </c>
      <c r="C39" s="97">
        <v>7</v>
      </c>
      <c r="D39" s="98">
        <f>'1 diena'!AB39</f>
        <v>13.5</v>
      </c>
      <c r="E39" s="100">
        <f>'2 diena'!AJ39</f>
        <v>27.340000000000003</v>
      </c>
      <c r="F39" s="161">
        <f>'3 diena'!AK39</f>
        <v>21.4</v>
      </c>
      <c r="G39" s="169">
        <f t="shared" si="0"/>
        <v>62.24</v>
      </c>
    </row>
    <row r="40" spans="1:7" ht="15.75" thickBot="1" x14ac:dyDescent="0.3">
      <c r="A40" s="74" t="s">
        <v>82</v>
      </c>
      <c r="B40" s="35" t="s">
        <v>47</v>
      </c>
      <c r="C40" s="103">
        <v>7</v>
      </c>
      <c r="D40" s="104">
        <f>'1 diena'!AB40</f>
        <v>13.5</v>
      </c>
      <c r="E40" s="106">
        <f>'2 diena'!AJ40</f>
        <v>27.340000000000003</v>
      </c>
      <c r="F40" s="162">
        <f>'3 diena'!AK40</f>
        <v>21.4</v>
      </c>
      <c r="G40" s="170">
        <f t="shared" si="0"/>
        <v>62.24</v>
      </c>
    </row>
    <row r="41" spans="1:7" x14ac:dyDescent="0.25">
      <c r="A41" s="72" t="s">
        <v>83</v>
      </c>
      <c r="B41" s="38" t="s">
        <v>84</v>
      </c>
      <c r="C41" s="91">
        <v>8</v>
      </c>
      <c r="D41" s="134">
        <f>'1 diena'!AB41</f>
        <v>10.56</v>
      </c>
      <c r="E41" s="126">
        <f>'2 diena'!AJ41</f>
        <v>15.05</v>
      </c>
      <c r="F41" s="164">
        <f>'3 diena'!AK41</f>
        <v>18.799999999999997</v>
      </c>
      <c r="G41" s="172">
        <f t="shared" si="0"/>
        <v>44.41</v>
      </c>
    </row>
    <row r="42" spans="1:7" ht="15.75" thickBot="1" x14ac:dyDescent="0.3">
      <c r="A42" s="74" t="s">
        <v>85</v>
      </c>
      <c r="B42" s="35" t="s">
        <v>45</v>
      </c>
      <c r="C42" s="103">
        <v>8</v>
      </c>
      <c r="D42" s="104">
        <f>'1 diena'!AB42</f>
        <v>8.06</v>
      </c>
      <c r="E42" s="106">
        <f>'2 diena'!AJ42</f>
        <v>17.88</v>
      </c>
      <c r="F42" s="162">
        <f>'3 diena'!AK42</f>
        <v>13.4</v>
      </c>
      <c r="G42" s="170">
        <f t="shared" si="0"/>
        <v>39.339999999999996</v>
      </c>
    </row>
    <row r="43" spans="1:7" x14ac:dyDescent="0.25">
      <c r="A43" s="176"/>
      <c r="B43" s="177"/>
      <c r="C43" s="130"/>
      <c r="D43" s="178">
        <f t="shared" ref="D43:F43" si="3">SUM(D4:D42)</f>
        <v>1226.8499999999995</v>
      </c>
      <c r="E43" s="132">
        <f t="shared" si="3"/>
        <v>1308.6799999999996</v>
      </c>
      <c r="F43" s="165">
        <f t="shared" si="3"/>
        <v>1351.7000000000003</v>
      </c>
      <c r="G43" s="173">
        <f>SUM(G4:G42)</f>
        <v>3887.23</v>
      </c>
    </row>
    <row r="44" spans="1:7" ht="15.75" thickBot="1" x14ac:dyDescent="0.3">
      <c r="A44" s="176"/>
      <c r="B44" s="176"/>
      <c r="C44" s="120"/>
      <c r="D44" s="128" t="s">
        <v>92</v>
      </c>
      <c r="E44" s="128" t="s">
        <v>93</v>
      </c>
      <c r="F44" s="174" t="s">
        <v>94</v>
      </c>
      <c r="G44" s="175" t="s">
        <v>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 diena</vt:lpstr>
      <vt:lpstr>2 diena</vt:lpstr>
      <vt:lpstr>3 diena</vt:lpstr>
      <vt:lpstr>Suminė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as</dc:creator>
  <cp:lastModifiedBy>Vidmantas</cp:lastModifiedBy>
  <cp:lastPrinted>2022-08-17T10:53:41Z</cp:lastPrinted>
  <dcterms:created xsi:type="dcterms:W3CDTF">2018-07-19T12:58:12Z</dcterms:created>
  <dcterms:modified xsi:type="dcterms:W3CDTF">2022-08-23T16:06:54Z</dcterms:modified>
</cp:coreProperties>
</file>