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\Desktop\Baltijos kelias 2020\"/>
    </mc:Choice>
  </mc:AlternateContent>
  <xr:revisionPtr revIDLastSave="0" documentId="8_{2C3D3DA5-FF29-4503-B73F-7C866DA3ACA7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1 diena" sheetId="1" r:id="rId1"/>
    <sheet name="2 diena" sheetId="2" r:id="rId2"/>
    <sheet name="3 diena" sheetId="4" r:id="rId3"/>
    <sheet name="Suminė" sheetId="6" r:id="rId4"/>
  </sheets>
  <calcPr calcId="181029"/>
</workbook>
</file>

<file path=xl/calcChain.xml><?xml version="1.0" encoding="utf-8"?>
<calcChain xmlns="http://schemas.openxmlformats.org/spreadsheetml/2006/main">
  <c r="F41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E41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D8" i="6"/>
  <c r="G8" i="6" s="1"/>
  <c r="D9" i="6"/>
  <c r="G9" i="6" s="1"/>
  <c r="D10" i="6"/>
  <c r="G10" i="6" s="1"/>
  <c r="D11" i="6"/>
  <c r="G11" i="6" s="1"/>
  <c r="D12" i="6"/>
  <c r="G12" i="6" s="1"/>
  <c r="D13" i="6"/>
  <c r="G13" i="6" s="1"/>
  <c r="D14" i="6"/>
  <c r="G14" i="6" s="1"/>
  <c r="D15" i="6"/>
  <c r="G15" i="6" s="1"/>
  <c r="D16" i="6"/>
  <c r="G16" i="6" s="1"/>
  <c r="D17" i="6"/>
  <c r="G17" i="6" s="1"/>
  <c r="D18" i="6"/>
  <c r="G18" i="6" s="1"/>
  <c r="D19" i="6"/>
  <c r="G19" i="6" s="1"/>
  <c r="D20" i="6"/>
  <c r="G20" i="6" s="1"/>
  <c r="D21" i="6"/>
  <c r="G21" i="6" s="1"/>
  <c r="D22" i="6"/>
  <c r="G22" i="6" s="1"/>
  <c r="D23" i="6"/>
  <c r="G23" i="6" s="1"/>
  <c r="D24" i="6"/>
  <c r="G24" i="6" s="1"/>
  <c r="D25" i="6"/>
  <c r="G25" i="6" s="1"/>
  <c r="D26" i="6"/>
  <c r="G26" i="6" s="1"/>
  <c r="D27" i="6"/>
  <c r="G27" i="6" s="1"/>
  <c r="D28" i="6"/>
  <c r="G28" i="6" s="1"/>
  <c r="D29" i="6"/>
  <c r="G29" i="6" s="1"/>
  <c r="D30" i="6"/>
  <c r="G30" i="6" s="1"/>
  <c r="D31" i="6"/>
  <c r="G31" i="6" s="1"/>
  <c r="D32" i="6"/>
  <c r="G32" i="6" s="1"/>
  <c r="D33" i="6"/>
  <c r="G33" i="6" s="1"/>
  <c r="D34" i="6"/>
  <c r="G34" i="6" s="1"/>
  <c r="D35" i="6"/>
  <c r="G35" i="6" s="1"/>
  <c r="D36" i="6"/>
  <c r="G36" i="6" s="1"/>
  <c r="D37" i="6"/>
  <c r="G37" i="6" s="1"/>
  <c r="D38" i="6"/>
  <c r="G38" i="6" s="1"/>
  <c r="D39" i="6"/>
  <c r="G39" i="6" s="1"/>
  <c r="D41" i="6"/>
  <c r="G41" i="6" s="1"/>
  <c r="F7" i="6"/>
  <c r="E7" i="6"/>
  <c r="D7" i="6"/>
  <c r="G7" i="6" s="1"/>
  <c r="AD42" i="4"/>
  <c r="X13" i="1" l="1"/>
  <c r="AF40" i="4"/>
  <c r="AF43" i="4"/>
  <c r="AE40" i="4"/>
  <c r="AG40" i="4" s="1"/>
  <c r="AF42" i="2"/>
  <c r="AE42" i="4" s="1"/>
  <c r="AD41" i="4" l="1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3" i="4"/>
  <c r="AD7" i="4"/>
  <c r="AF8" i="2"/>
  <c r="AE8" i="4" s="1"/>
  <c r="AF9" i="2"/>
  <c r="AE9" i="4" s="1"/>
  <c r="AF10" i="2"/>
  <c r="AE10" i="4" s="1"/>
  <c r="AF11" i="2"/>
  <c r="AE11" i="4" s="1"/>
  <c r="AF12" i="2"/>
  <c r="AE12" i="4" s="1"/>
  <c r="AF13" i="2"/>
  <c r="AE13" i="4" s="1"/>
  <c r="AF14" i="2"/>
  <c r="AE14" i="4" s="1"/>
  <c r="AF15" i="2"/>
  <c r="AE15" i="4" s="1"/>
  <c r="AF16" i="2"/>
  <c r="AE16" i="4" s="1"/>
  <c r="AF17" i="2"/>
  <c r="AE17" i="4" s="1"/>
  <c r="AF18" i="2"/>
  <c r="AE18" i="4" s="1"/>
  <c r="AF19" i="2"/>
  <c r="AE19" i="4" s="1"/>
  <c r="AF20" i="2"/>
  <c r="AE20" i="4" s="1"/>
  <c r="AF21" i="2"/>
  <c r="AE21" i="4" s="1"/>
  <c r="AF22" i="2"/>
  <c r="AE22" i="4" s="1"/>
  <c r="AF23" i="2"/>
  <c r="AE23" i="4" s="1"/>
  <c r="AF24" i="2"/>
  <c r="AE24" i="4" s="1"/>
  <c r="AF25" i="2"/>
  <c r="AE25" i="4" s="1"/>
  <c r="AF26" i="2"/>
  <c r="AE26" i="4" s="1"/>
  <c r="AF27" i="2"/>
  <c r="AE27" i="4" s="1"/>
  <c r="AF28" i="2"/>
  <c r="AE28" i="4" s="1"/>
  <c r="AF29" i="2"/>
  <c r="AE29" i="4" s="1"/>
  <c r="AF30" i="2"/>
  <c r="AE30" i="4" s="1"/>
  <c r="AF31" i="2"/>
  <c r="AE31" i="4" s="1"/>
  <c r="AF32" i="2"/>
  <c r="AE32" i="4" s="1"/>
  <c r="AF33" i="2"/>
  <c r="AE33" i="4" s="1"/>
  <c r="AF34" i="2"/>
  <c r="AE34" i="4" s="1"/>
  <c r="AF35" i="2"/>
  <c r="AE35" i="4" s="1"/>
  <c r="AF36" i="2"/>
  <c r="AE36" i="4" s="1"/>
  <c r="AF37" i="2"/>
  <c r="AE37" i="4" s="1"/>
  <c r="AF38" i="2"/>
  <c r="AE38" i="4" s="1"/>
  <c r="AF39" i="2"/>
  <c r="AE39" i="4" s="1"/>
  <c r="AF41" i="2"/>
  <c r="AE41" i="4" s="1"/>
  <c r="AF43" i="2"/>
  <c r="AE43" i="4" s="1"/>
  <c r="AG43" i="4" s="1"/>
  <c r="AF7" i="2"/>
  <c r="AE7" i="4" s="1"/>
  <c r="X26" i="1"/>
  <c r="AF26" i="4" s="1"/>
  <c r="X27" i="1"/>
  <c r="AF27" i="4" s="1"/>
  <c r="X28" i="1"/>
  <c r="AF28" i="4" s="1"/>
  <c r="X29" i="1"/>
  <c r="AF29" i="4" s="1"/>
  <c r="X30" i="1"/>
  <c r="AF30" i="4" s="1"/>
  <c r="X31" i="1"/>
  <c r="AF31" i="4" s="1"/>
  <c r="X32" i="1"/>
  <c r="AF32" i="4" s="1"/>
  <c r="X33" i="1"/>
  <c r="AF33" i="4" s="1"/>
  <c r="X34" i="1"/>
  <c r="AF34" i="4" s="1"/>
  <c r="X35" i="1"/>
  <c r="AF35" i="4" s="1"/>
  <c r="X36" i="1"/>
  <c r="AF36" i="4" s="1"/>
  <c r="X37" i="1"/>
  <c r="AF37" i="4" s="1"/>
  <c r="X38" i="1"/>
  <c r="AF38" i="4" s="1"/>
  <c r="X39" i="1"/>
  <c r="AF39" i="4" s="1"/>
  <c r="X41" i="1"/>
  <c r="AF41" i="4" s="1"/>
  <c r="X42" i="1"/>
  <c r="AF42" i="4" s="1"/>
  <c r="AG42" i="4" s="1"/>
  <c r="X8" i="1"/>
  <c r="AF8" i="4" s="1"/>
  <c r="X9" i="1"/>
  <c r="AF9" i="4" s="1"/>
  <c r="X10" i="1"/>
  <c r="AF10" i="4" s="1"/>
  <c r="X11" i="1"/>
  <c r="AF11" i="4" s="1"/>
  <c r="X12" i="1"/>
  <c r="AF12" i="4" s="1"/>
  <c r="AF13" i="4"/>
  <c r="X14" i="1"/>
  <c r="AF14" i="4" s="1"/>
  <c r="X15" i="1"/>
  <c r="AF15" i="4" s="1"/>
  <c r="X16" i="1"/>
  <c r="AF16" i="4" s="1"/>
  <c r="X17" i="1"/>
  <c r="AF17" i="4" s="1"/>
  <c r="X18" i="1"/>
  <c r="AF18" i="4" s="1"/>
  <c r="X19" i="1"/>
  <c r="AF19" i="4" s="1"/>
  <c r="X20" i="1"/>
  <c r="AF20" i="4" s="1"/>
  <c r="X21" i="1"/>
  <c r="AF21" i="4" s="1"/>
  <c r="X22" i="1"/>
  <c r="AF22" i="4" s="1"/>
  <c r="X23" i="1"/>
  <c r="AF23" i="4" s="1"/>
  <c r="X24" i="1"/>
  <c r="AF24" i="4" s="1"/>
  <c r="X25" i="1"/>
  <c r="AF25" i="4" s="1"/>
  <c r="X7" i="1"/>
  <c r="AF7" i="4" s="1"/>
  <c r="AG28" i="4" l="1"/>
  <c r="AG36" i="4"/>
  <c r="AG39" i="4"/>
  <c r="AG32" i="4"/>
  <c r="AG24" i="4"/>
  <c r="AG8" i="4"/>
  <c r="AG35" i="4"/>
  <c r="AG27" i="4"/>
  <c r="AG23" i="4"/>
  <c r="AG15" i="4"/>
  <c r="AG11" i="4"/>
  <c r="AG38" i="4"/>
  <c r="AG34" i="4"/>
  <c r="AG37" i="4"/>
  <c r="AG33" i="4"/>
  <c r="AG29" i="4"/>
  <c r="AG17" i="4"/>
  <c r="AG9" i="4"/>
  <c r="AG41" i="4"/>
  <c r="AG31" i="4"/>
  <c r="AG30" i="4"/>
  <c r="AG26" i="4"/>
  <c r="AG25" i="4"/>
  <c r="AG22" i="4"/>
  <c r="AG21" i="4"/>
  <c r="AG20" i="4"/>
  <c r="AG19" i="4"/>
  <c r="AG18" i="4"/>
  <c r="AG16" i="4"/>
  <c r="AG14" i="4"/>
  <c r="AG10" i="4"/>
  <c r="AG13" i="4"/>
  <c r="AG12" i="4"/>
  <c r="AG7" i="4"/>
</calcChain>
</file>

<file path=xl/sharedStrings.xml><?xml version="1.0" encoding="utf-8"?>
<sst xmlns="http://schemas.openxmlformats.org/spreadsheetml/2006/main" count="309" uniqueCount="98">
  <si>
    <t>Nr.</t>
  </si>
  <si>
    <t>Vardas, pavardė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</si>
  <si>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</si>
  <si>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</si>
  <si>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</si>
  <si>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</si>
  <si>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</si>
  <si>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</si>
  <si>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</si>
  <si>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</si>
  <si>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</si>
  <si>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</si>
  <si>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</si>
  <si>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</si>
  <si>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</si>
  <si>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</si>
  <si>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</si>
  <si>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</si>
  <si>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</si>
  <si>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</si>
  <si>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Suma</t>
  </si>
  <si>
    <t>Etapo ilgis km</t>
  </si>
  <si>
    <t>Rytas</t>
  </si>
  <si>
    <t>Trečia bėgimo diena</t>
  </si>
  <si>
    <t>Pirma bėgimo diena</t>
  </si>
  <si>
    <t>Antra bėgimo diena</t>
  </si>
  <si>
    <t>19.</t>
  </si>
  <si>
    <t>Startas Vilnius 10:00</t>
  </si>
  <si>
    <t>Finišas Pasvalyje 21:00</t>
  </si>
  <si>
    <t>Vilnius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</si>
  <si>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</si>
  <si>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</si>
  <si>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</si>
  <si>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</si>
  <si>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</si>
  <si>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</si>
  <si>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</si>
  <si>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</si>
  <si>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</si>
  <si>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</si>
  <si>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</si>
  <si>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Bėgimas Kaunas -Talinas</t>
  </si>
  <si>
    <t>Finišas Salacgriva 21:00</t>
  </si>
  <si>
    <t>Startas Pasvalys 5:30</t>
  </si>
  <si>
    <t>Startas Salacgriva 5:00</t>
  </si>
  <si>
    <t>Tadas Baranauskas</t>
  </si>
  <si>
    <t>Aurimas Skinulis</t>
  </si>
  <si>
    <t>Kęstas Krincius</t>
  </si>
  <si>
    <t>Ernestas Vedeikis</t>
  </si>
  <si>
    <t>Jonas Juška</t>
  </si>
  <si>
    <t>Antanas Lukaševičius</t>
  </si>
  <si>
    <t>Jurgita Packevičienė</t>
  </si>
  <si>
    <t>Vidmantas Dobrovolskas</t>
  </si>
  <si>
    <t>Zenonas Balčiauskas</t>
  </si>
  <si>
    <t>Drąsius Valunta</t>
  </si>
  <si>
    <t>Jānis Marčinkus</t>
  </si>
  <si>
    <t>Gediminas Kinderis</t>
  </si>
  <si>
    <t>Stanislovas Buchaveckas</t>
  </si>
  <si>
    <t>Arnis Vērmels</t>
  </si>
  <si>
    <t>Gintautas Matvejevas</t>
  </si>
  <si>
    <t>Juozas Baliūnas</t>
  </si>
  <si>
    <t>Romas Jasinskas</t>
  </si>
  <si>
    <t>Raisa Marčinkus</t>
  </si>
  <si>
    <t>Bronius Povilas Saulis</t>
  </si>
  <si>
    <t>ET. Nr.</t>
  </si>
  <si>
    <t>Panevėžys</t>
  </si>
  <si>
    <t>Numatomas greitis min./km</t>
  </si>
  <si>
    <t>2020 m. rugpjūčio 21-25 d.</t>
  </si>
  <si>
    <t xml:space="preserve">Rugpjūčio 21 d.  </t>
  </si>
  <si>
    <t>Algirdas Medeikis</t>
  </si>
  <si>
    <t>Albinas Markevičius</t>
  </si>
  <si>
    <t>Eduard Zniščinskij</t>
  </si>
  <si>
    <t>Jānis Sondors</t>
  </si>
  <si>
    <t>Valdas Šmaižys</t>
  </si>
  <si>
    <t>Paulina Drazdauskaitė</t>
  </si>
  <si>
    <t>Lina Abromaitytė-Šmaižė</t>
  </si>
  <si>
    <t>Priit Valk</t>
  </si>
  <si>
    <t>Piotr Silkin</t>
  </si>
  <si>
    <t>Juozas Sonagila</t>
  </si>
  <si>
    <t xml:space="preserve">Rugpjūčio 22 d.  </t>
  </si>
  <si>
    <t>2020 m. rugpjūčio 21-23 d.</t>
  </si>
  <si>
    <t>Ryga</t>
  </si>
  <si>
    <t xml:space="preserve">Rugpjūčio 23 d.  </t>
  </si>
  <si>
    <t>Finišas Talinas 18:00</t>
  </si>
  <si>
    <t>Talinas</t>
  </si>
  <si>
    <t>Et. Nr.</t>
  </si>
  <si>
    <t>Tomas Albertas Rinkūnas</t>
  </si>
  <si>
    <t>Numatomas e. ilgis km</t>
  </si>
  <si>
    <t>Suma 3 d.</t>
  </si>
  <si>
    <t>Suma 2d.</t>
  </si>
  <si>
    <t>Suma 1d.</t>
  </si>
  <si>
    <t>9,3</t>
  </si>
  <si>
    <t xml:space="preserve">Rugpjūčio 21-23 d.  </t>
  </si>
  <si>
    <t>Suminė lentelė</t>
  </si>
  <si>
    <t>1 diena</t>
  </si>
  <si>
    <t>2 diena</t>
  </si>
  <si>
    <t>3 diena</t>
  </si>
  <si>
    <t>Suma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</si>
</sst>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 Narrow"/>
      <family val="2"/>
    </font>
    <font>
      <b/>
      <sz val="10"/>
      <color rgb="FF0D0D0D"/>
      <name val="Arial Narrow"/>
      <family val="2"/>
    </font>
    <font>
      <b/>
      <sz val="10"/>
      <color rgb="FF007635"/>
      <name val="Arial Narrow"/>
      <family val="2"/>
    </font>
    <font>
      <b/>
      <sz val="10"/>
      <color rgb="FF00B050"/>
      <name val="Arial Narrow"/>
      <family val="2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2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6" xfId="0" applyNumberFormat="1" applyBorder="1"/>
    <xf numFmtId="0" fontId="0" fillId="0" borderId="7" xfId="0" applyBorder="1"/>
    <xf numFmtId="0" fontId="0" fillId="0" borderId="8" xfId="0" applyFill="1" applyBorder="1"/>
    <xf numFmtId="2" fontId="0" fillId="0" borderId="8" xfId="0" applyNumberFormat="1" applyBorder="1"/>
    <xf numFmtId="2" fontId="0" fillId="0" borderId="9" xfId="0" applyNumberFormat="1" applyBorder="1"/>
    <xf numFmtId="2" fontId="0" fillId="3" borderId="1" xfId="0" applyNumberForma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2" fontId="0" fillId="4" borderId="1" xfId="0" applyNumberFormat="1" applyFill="1" applyBorder="1"/>
    <xf numFmtId="0" fontId="1" fillId="2" borderId="13" xfId="0" applyFont="1" applyFill="1" applyBorder="1" applyAlignment="1">
      <alignment wrapText="1"/>
    </xf>
    <xf numFmtId="2" fontId="0" fillId="4" borderId="14" xfId="0" applyNumberFormat="1" applyFill="1" applyBorder="1"/>
    <xf numFmtId="2" fontId="0" fillId="3" borderId="14" xfId="0" applyNumberFormat="1" applyFill="1" applyBorder="1"/>
    <xf numFmtId="2" fontId="0" fillId="3" borderId="15" xfId="0" applyNumberFormat="1" applyFill="1" applyBorder="1"/>
    <xf numFmtId="2" fontId="0" fillId="4" borderId="15" xfId="0" applyNumberFormat="1" applyFill="1" applyBorder="1"/>
    <xf numFmtId="0" fontId="1" fillId="2" borderId="12" xfId="0" applyFont="1" applyFill="1" applyBorder="1" applyAlignment="1">
      <alignment wrapText="1"/>
    </xf>
    <xf numFmtId="2" fontId="0" fillId="4" borderId="8" xfId="0" applyNumberFormat="1" applyFill="1" applyBorder="1"/>
    <xf numFmtId="2" fontId="0" fillId="3" borderId="8" xfId="0" applyNumberFormat="1" applyFill="1" applyBorder="1"/>
    <xf numFmtId="0" fontId="0" fillId="0" borderId="16" xfId="0" applyBorder="1"/>
    <xf numFmtId="0" fontId="0" fillId="0" borderId="17" xfId="0" applyBorder="1"/>
    <xf numFmtId="0" fontId="2" fillId="2" borderId="11" xfId="0" applyFont="1" applyFill="1" applyBorder="1" applyAlignment="1">
      <alignment wrapText="1"/>
    </xf>
    <xf numFmtId="0" fontId="0" fillId="0" borderId="18" xfId="0" applyBorder="1"/>
    <xf numFmtId="0" fontId="3" fillId="2" borderId="12" xfId="0" applyFont="1" applyFill="1" applyBorder="1" applyAlignment="1">
      <alignment wrapText="1"/>
    </xf>
    <xf numFmtId="0" fontId="0" fillId="0" borderId="19" xfId="0" applyBorder="1"/>
    <xf numFmtId="0" fontId="0" fillId="0" borderId="20" xfId="0" applyFill="1" applyBorder="1"/>
    <xf numFmtId="2" fontId="0" fillId="0" borderId="20" xfId="0" applyNumberFormat="1" applyBorder="1"/>
    <xf numFmtId="2" fontId="0" fillId="4" borderId="6" xfId="0" applyNumberFormat="1" applyFill="1" applyBorder="1"/>
    <xf numFmtId="2" fontId="0" fillId="4" borderId="9" xfId="0" applyNumberForma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4" fontId="0" fillId="4" borderId="1" xfId="0" applyNumberFormat="1" applyFill="1" applyBorder="1"/>
    <xf numFmtId="0" fontId="4" fillId="2" borderId="13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0" fillId="0" borderId="24" xfId="0" applyBorder="1"/>
    <xf numFmtId="2" fontId="0" fillId="4" borderId="25" xfId="0" applyNumberFormat="1" applyFill="1" applyBorder="1"/>
    <xf numFmtId="2" fontId="0" fillId="3" borderId="25" xfId="0" applyNumberFormat="1" applyFill="1" applyBorder="1"/>
    <xf numFmtId="2" fontId="5" fillId="4" borderId="14" xfId="0" applyNumberFormat="1" applyFont="1" applyFill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/>
    <xf numFmtId="2" fontId="0" fillId="0" borderId="5" xfId="0" applyNumberFormat="1" applyBorder="1"/>
    <xf numFmtId="2" fontId="1" fillId="2" borderId="10" xfId="0" applyNumberFormat="1" applyFont="1" applyFill="1" applyBorder="1" applyAlignment="1">
      <alignment wrapText="1"/>
    </xf>
    <xf numFmtId="2" fontId="1" fillId="2" borderId="16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wrapText="1"/>
    </xf>
    <xf numFmtId="2" fontId="1" fillId="2" borderId="12" xfId="0" applyNumberFormat="1" applyFont="1" applyFill="1" applyBorder="1" applyAlignment="1">
      <alignment wrapText="1"/>
    </xf>
    <xf numFmtId="2" fontId="1" fillId="2" borderId="21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wrapText="1"/>
    </xf>
    <xf numFmtId="2" fontId="0" fillId="0" borderId="7" xfId="0" applyNumberFormat="1" applyBorder="1"/>
    <xf numFmtId="2" fontId="0" fillId="0" borderId="17" xfId="0" applyNumberFormat="1" applyBorder="1"/>
    <xf numFmtId="2" fontId="2" fillId="2" borderId="11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horizontal="center" wrapText="1"/>
    </xf>
    <xf numFmtId="2" fontId="0" fillId="0" borderId="16" xfId="0" applyNumberFormat="1" applyBorder="1"/>
    <xf numFmtId="2" fontId="0" fillId="0" borderId="18" xfId="0" applyNumberFormat="1" applyBorder="1"/>
    <xf numFmtId="2" fontId="4" fillId="2" borderId="13" xfId="0" applyNumberFormat="1" applyFont="1" applyFill="1" applyBorder="1" applyAlignment="1">
      <alignment wrapText="1"/>
    </xf>
    <xf numFmtId="2" fontId="4" fillId="2" borderId="12" xfId="0" applyNumberFormat="1" applyFont="1" applyFill="1" applyBorder="1" applyAlignment="1">
      <alignment wrapText="1"/>
    </xf>
    <xf numFmtId="2" fontId="3" fillId="2" borderId="12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horizontal="center" wrapText="1"/>
    </xf>
    <xf numFmtId="2" fontId="0" fillId="0" borderId="24" xfId="0" applyNumberFormat="1" applyBorder="1"/>
    <xf numFmtId="2" fontId="3" fillId="2" borderId="22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horizontal="center" wrapText="1"/>
    </xf>
    <xf numFmtId="2" fontId="0" fillId="0" borderId="1" xfId="0" applyNumberFormat="1" applyBorder="1"/>
    <xf numFmtId="2" fontId="1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0" borderId="19" xfId="0" applyNumberFormat="1" applyBorder="1"/>
    <xf numFmtId="2" fontId="0" fillId="0" borderId="20" xfId="0" applyNumberFormat="1" applyFill="1" applyBorder="1"/>
    <xf numFmtId="2" fontId="0" fillId="0" borderId="8" xfId="0" applyNumberForma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workbookViewId="0">
      <selection activeCell="H18" sqref="H18"/>
    </sheetView>
  </sheetViews>
  <sheetFormatPr defaultRowHeight="15" x14ac:dyDescent="0.25"/>
  <cols>
    <col min="1" max="1" width="4.7109375" customWidth="1"/>
    <col min="2" max="2" width="21.28515625" customWidth="1"/>
    <col min="3" max="3" width="7" style="33" customWidth="1"/>
    <col min="4" max="5" width="6.7109375" customWidth="1"/>
    <col min="6" max="6" width="5.28515625" customWidth="1"/>
    <col min="7" max="7" width="5.7109375" customWidth="1"/>
    <col min="8" max="8" width="5.42578125" customWidth="1"/>
    <col min="9" max="9" width="5.5703125" customWidth="1"/>
    <col min="10" max="10" width="6" customWidth="1"/>
    <col min="11" max="11" width="5.28515625" customWidth="1"/>
    <col min="12" max="12" width="6.42578125" customWidth="1"/>
    <col min="13" max="13" width="5.5703125" customWidth="1"/>
    <col min="14" max="14" width="5.85546875" customWidth="1"/>
    <col min="15" max="15" width="5.28515625" customWidth="1"/>
    <col min="16" max="16" width="5.42578125" customWidth="1"/>
    <col min="17" max="18" width="6.28515625" customWidth="1"/>
    <col min="19" max="19" width="6" customWidth="1"/>
    <col min="20" max="23" width="6.42578125" customWidth="1"/>
  </cols>
  <sheetData>
    <row r="1" spans="1:25" x14ac:dyDescent="0.25">
      <c r="A1" t="s">
        <v>41</v>
      </c>
    </row>
    <row r="2" spans="1:25" x14ac:dyDescent="0.25">
      <c r="A2" t="s">
        <v>67</v>
      </c>
    </row>
    <row r="3" spans="1:25" x14ac:dyDescent="0.25">
      <c r="A3" t="s">
        <v>68</v>
      </c>
      <c r="D3" t="s">
        <v>24</v>
      </c>
    </row>
    <row r="5" spans="1:25" ht="15.75" thickBot="1" x14ac:dyDescent="0.3">
      <c r="A5" t="s">
        <v>27</v>
      </c>
      <c r="D5" t="s">
        <v>28</v>
      </c>
    </row>
    <row r="6" spans="1:25" ht="15.75" thickBot="1" x14ac:dyDescent="0.3">
      <c r="A6" s="2" t="s">
        <v>0</v>
      </c>
      <c r="B6" s="3" t="s">
        <v>1</v>
      </c>
      <c r="C6" s="34" t="s">
        <v>64</v>
      </c>
      <c r="D6" s="3" t="s">
        <v>29</v>
      </c>
      <c r="E6" s="3" t="s">
        <v>65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1</v>
      </c>
      <c r="O6" s="3">
        <v>2</v>
      </c>
      <c r="P6" s="3">
        <v>3</v>
      </c>
      <c r="Q6" s="3">
        <v>4</v>
      </c>
      <c r="R6" s="3">
        <v>5</v>
      </c>
      <c r="S6" s="3">
        <v>6</v>
      </c>
      <c r="T6" s="3">
        <v>7</v>
      </c>
      <c r="U6" s="3">
        <v>8</v>
      </c>
      <c r="V6" s="3">
        <v>1</v>
      </c>
      <c r="W6" s="3">
        <v>2</v>
      </c>
      <c r="X6" s="4" t="s">
        <v>20</v>
      </c>
    </row>
    <row r="7" spans="1:25" ht="17.25" customHeight="1" thickBot="1" x14ac:dyDescent="0.3">
      <c r="A7" s="5" t="s">
        <v>2</v>
      </c>
      <c r="B7" s="12" t="s">
        <v>52</v>
      </c>
      <c r="C7" s="35"/>
      <c r="D7" s="11">
        <v>10</v>
      </c>
      <c r="E7" s="9">
        <v>2.5</v>
      </c>
      <c r="F7" s="14"/>
      <c r="G7" s="14"/>
      <c r="H7" s="14"/>
      <c r="I7" s="14"/>
      <c r="J7" s="14"/>
      <c r="K7" s="14"/>
      <c r="L7" s="14"/>
      <c r="M7" s="14"/>
      <c r="N7" s="14">
        <v>10.3</v>
      </c>
      <c r="O7" s="14"/>
      <c r="P7" s="14"/>
      <c r="Q7" s="14"/>
      <c r="R7" s="14"/>
      <c r="S7" s="14"/>
      <c r="T7" s="14"/>
      <c r="U7" s="14"/>
      <c r="V7" s="14"/>
      <c r="W7" s="14"/>
      <c r="X7" s="6">
        <f t="shared" ref="X7:X39" si="0">SUM(D7:W7)</f>
        <v>22.8</v>
      </c>
      <c r="Y7" s="1"/>
    </row>
    <row r="8" spans="1:25" ht="15.75" thickBot="1" x14ac:dyDescent="0.3">
      <c r="A8" s="5" t="s">
        <v>3</v>
      </c>
      <c r="B8" s="12" t="s">
        <v>45</v>
      </c>
      <c r="C8" s="36">
        <v>1</v>
      </c>
      <c r="D8" s="14"/>
      <c r="E8" s="9">
        <v>2.5</v>
      </c>
      <c r="F8" s="11">
        <v>14.3</v>
      </c>
      <c r="G8" s="14"/>
      <c r="H8" s="14"/>
      <c r="I8" s="14">
        <v>5</v>
      </c>
      <c r="J8" s="14"/>
      <c r="K8" s="14"/>
      <c r="L8" s="14"/>
      <c r="M8" s="14"/>
      <c r="N8" s="11">
        <v>10.3</v>
      </c>
      <c r="O8" s="14"/>
      <c r="P8" s="14"/>
      <c r="Q8" s="14"/>
      <c r="R8" s="14"/>
      <c r="S8" s="14"/>
      <c r="T8" s="14">
        <v>6.2</v>
      </c>
      <c r="U8" s="14"/>
      <c r="V8" s="11">
        <v>10.6</v>
      </c>
      <c r="W8" s="14"/>
      <c r="X8" s="6">
        <f t="shared" si="0"/>
        <v>48.900000000000006</v>
      </c>
      <c r="Y8" s="1"/>
    </row>
    <row r="9" spans="1:25" ht="15.75" thickBot="1" x14ac:dyDescent="0.3">
      <c r="A9" s="5" t="s">
        <v>4</v>
      </c>
      <c r="B9" s="15" t="s">
        <v>46</v>
      </c>
      <c r="C9" s="36">
        <v>1</v>
      </c>
      <c r="D9" s="14"/>
      <c r="E9" s="9">
        <v>2.5</v>
      </c>
      <c r="F9" s="11">
        <v>14.3</v>
      </c>
      <c r="G9" s="14"/>
      <c r="H9" s="14">
        <v>8</v>
      </c>
      <c r="I9" s="14"/>
      <c r="J9" s="14"/>
      <c r="K9" s="14"/>
      <c r="L9" s="14">
        <v>5</v>
      </c>
      <c r="M9" s="14"/>
      <c r="N9" s="11">
        <v>10.3</v>
      </c>
      <c r="O9" s="14"/>
      <c r="P9" s="14">
        <v>10</v>
      </c>
      <c r="Q9" s="14"/>
      <c r="R9" s="14"/>
      <c r="S9" s="14"/>
      <c r="T9" s="14">
        <v>6.2</v>
      </c>
      <c r="U9" s="14"/>
      <c r="V9" s="11">
        <v>10.6</v>
      </c>
      <c r="W9" s="14"/>
      <c r="X9" s="6">
        <f t="shared" si="0"/>
        <v>66.900000000000006</v>
      </c>
      <c r="Y9" s="1"/>
    </row>
    <row r="10" spans="1:25" ht="15.75" thickBot="1" x14ac:dyDescent="0.3">
      <c r="A10" s="5" t="s">
        <v>5</v>
      </c>
      <c r="B10" s="20" t="s">
        <v>47</v>
      </c>
      <c r="C10" s="36">
        <v>1</v>
      </c>
      <c r="D10" s="11">
        <v>10</v>
      </c>
      <c r="E10" s="9"/>
      <c r="F10" s="17"/>
      <c r="G10" s="16"/>
      <c r="H10" s="16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6"/>
      <c r="U10" s="16"/>
      <c r="V10" s="17"/>
      <c r="W10" s="16"/>
      <c r="X10" s="6">
        <f t="shared" si="0"/>
        <v>10</v>
      </c>
      <c r="Y10" s="1"/>
    </row>
    <row r="11" spans="1:25" ht="1.5" customHeight="1" thickBot="1" x14ac:dyDescent="0.3">
      <c r="A11" s="5"/>
      <c r="B11" s="20"/>
      <c r="C11" s="37"/>
      <c r="D11" s="21"/>
      <c r="E11" s="9">
        <v>2.5</v>
      </c>
      <c r="F11" s="22"/>
      <c r="G11" s="21"/>
      <c r="H11" s="21"/>
      <c r="I11" s="21"/>
      <c r="J11" s="21"/>
      <c r="K11" s="21"/>
      <c r="L11" s="21"/>
      <c r="M11" s="21"/>
      <c r="N11" s="22"/>
      <c r="O11" s="21"/>
      <c r="P11" s="21"/>
      <c r="Q11" s="21"/>
      <c r="R11" s="21"/>
      <c r="S11" s="21"/>
      <c r="T11" s="21"/>
      <c r="U11" s="21"/>
      <c r="V11" s="22"/>
      <c r="W11" s="21"/>
      <c r="X11" s="6">
        <f t="shared" si="0"/>
        <v>2.5</v>
      </c>
      <c r="Y11" s="1"/>
    </row>
    <row r="12" spans="1:25" ht="15.75" customHeight="1" thickBot="1" x14ac:dyDescent="0.3">
      <c r="A12" s="5" t="s">
        <v>6</v>
      </c>
      <c r="B12" s="13" t="s">
        <v>48</v>
      </c>
      <c r="C12" s="36">
        <v>2</v>
      </c>
      <c r="D12" s="11"/>
      <c r="E12" s="9"/>
      <c r="F12" s="19"/>
      <c r="G12" s="18"/>
      <c r="H12" s="19"/>
      <c r="I12" s="19"/>
      <c r="J12" s="19"/>
      <c r="K12" s="19"/>
      <c r="L12" s="19"/>
      <c r="M12" s="19"/>
      <c r="N12" s="19"/>
      <c r="O12" s="18"/>
      <c r="P12" s="19"/>
      <c r="Q12" s="19"/>
      <c r="R12" s="19"/>
      <c r="S12" s="19"/>
      <c r="T12" s="19"/>
      <c r="U12" s="19"/>
      <c r="V12" s="19"/>
      <c r="W12" s="18"/>
      <c r="X12" s="6">
        <f t="shared" si="0"/>
        <v>0</v>
      </c>
      <c r="Y12" s="1"/>
    </row>
    <row r="13" spans="1:25" ht="15.75" thickBot="1" x14ac:dyDescent="0.3">
      <c r="A13" s="5" t="s">
        <v>7</v>
      </c>
      <c r="B13" s="13" t="s">
        <v>71</v>
      </c>
      <c r="C13" s="36">
        <v>2</v>
      </c>
      <c r="D13" s="11">
        <v>10</v>
      </c>
      <c r="E13" s="9">
        <v>2.5</v>
      </c>
      <c r="F13" s="14"/>
      <c r="G13" s="11">
        <v>8</v>
      </c>
      <c r="H13" s="14"/>
      <c r="I13" s="14"/>
      <c r="J13" s="14"/>
      <c r="K13" s="14"/>
      <c r="L13" s="14"/>
      <c r="M13" s="14"/>
      <c r="N13" s="14"/>
      <c r="O13" s="11"/>
      <c r="P13" s="14">
        <v>10</v>
      </c>
      <c r="Q13" s="14"/>
      <c r="R13" s="14"/>
      <c r="S13" s="14">
        <v>8.56</v>
      </c>
      <c r="T13" s="14"/>
      <c r="U13" s="14"/>
      <c r="V13" s="14"/>
      <c r="W13" s="11"/>
      <c r="X13" s="6">
        <f t="shared" si="0"/>
        <v>39.06</v>
      </c>
      <c r="Y13" s="1"/>
    </row>
    <row r="14" spans="1:25" ht="15.75" thickBot="1" x14ac:dyDescent="0.3">
      <c r="A14" s="5" t="s">
        <v>8</v>
      </c>
      <c r="B14" s="13" t="s">
        <v>69</v>
      </c>
      <c r="C14" s="36">
        <v>2</v>
      </c>
      <c r="D14" s="11">
        <v>10</v>
      </c>
      <c r="E14" s="9">
        <v>2.5</v>
      </c>
      <c r="F14" s="14"/>
      <c r="G14" s="11">
        <v>8</v>
      </c>
      <c r="H14" s="14"/>
      <c r="I14" s="14"/>
      <c r="J14" s="14"/>
      <c r="K14" s="14">
        <v>10</v>
      </c>
      <c r="L14" s="14"/>
      <c r="M14" s="14"/>
      <c r="N14" s="14"/>
      <c r="O14" s="11">
        <v>10</v>
      </c>
      <c r="P14" s="14"/>
      <c r="Q14" s="14"/>
      <c r="R14" s="14"/>
      <c r="S14" s="14">
        <v>8.56</v>
      </c>
      <c r="T14" s="14"/>
      <c r="U14" s="14"/>
      <c r="V14" s="14"/>
      <c r="W14" s="11">
        <v>13.6</v>
      </c>
      <c r="X14" s="6">
        <f t="shared" si="0"/>
        <v>62.660000000000004</v>
      </c>
      <c r="Y14" s="1"/>
    </row>
    <row r="15" spans="1:25" ht="2.25" customHeight="1" thickBot="1" x14ac:dyDescent="0.3">
      <c r="A15" s="7"/>
      <c r="B15" s="20"/>
      <c r="C15" s="37"/>
      <c r="D15" s="22"/>
      <c r="E15" s="9">
        <v>2.5</v>
      </c>
      <c r="F15" s="21"/>
      <c r="G15" s="22"/>
      <c r="H15" s="21"/>
      <c r="I15" s="21"/>
      <c r="J15" s="21"/>
      <c r="K15" s="21">
        <v>10</v>
      </c>
      <c r="L15" s="21"/>
      <c r="M15" s="21"/>
      <c r="N15" s="21"/>
      <c r="O15" s="22"/>
      <c r="P15" s="21"/>
      <c r="Q15" s="21"/>
      <c r="R15" s="21"/>
      <c r="S15" s="21"/>
      <c r="T15" s="21"/>
      <c r="U15" s="21"/>
      <c r="V15" s="21"/>
      <c r="W15" s="11">
        <v>13.6</v>
      </c>
      <c r="X15" s="6">
        <f t="shared" si="0"/>
        <v>26.1</v>
      </c>
      <c r="Y15" s="1"/>
    </row>
    <row r="16" spans="1:25" ht="15.75" thickBot="1" x14ac:dyDescent="0.3">
      <c r="A16" s="24" t="s">
        <v>9</v>
      </c>
      <c r="B16" s="25" t="s">
        <v>70</v>
      </c>
      <c r="C16" s="38">
        <v>3</v>
      </c>
      <c r="D16" s="11">
        <v>10</v>
      </c>
      <c r="E16" s="9">
        <v>2.5</v>
      </c>
      <c r="F16" s="19"/>
      <c r="G16" s="19"/>
      <c r="H16" s="18">
        <v>8</v>
      </c>
      <c r="I16" s="19"/>
      <c r="J16" s="19"/>
      <c r="K16" s="19"/>
      <c r="L16" s="19"/>
      <c r="M16" s="19"/>
      <c r="N16" s="19"/>
      <c r="O16" s="19"/>
      <c r="P16" s="18">
        <v>10</v>
      </c>
      <c r="Q16" s="19"/>
      <c r="R16" s="19"/>
      <c r="S16" s="19"/>
      <c r="T16" s="19"/>
      <c r="U16" s="19"/>
      <c r="V16" s="19"/>
      <c r="W16" s="11">
        <v>13.6</v>
      </c>
      <c r="X16" s="6">
        <f t="shared" si="0"/>
        <v>44.1</v>
      </c>
      <c r="Y16" s="1"/>
    </row>
    <row r="17" spans="1:25" ht="15.75" thickBot="1" x14ac:dyDescent="0.3">
      <c r="A17" s="5" t="s">
        <v>10</v>
      </c>
      <c r="B17" s="13" t="s">
        <v>49</v>
      </c>
      <c r="C17" s="36">
        <v>3</v>
      </c>
      <c r="D17" s="11"/>
      <c r="E17" s="9">
        <v>2.5</v>
      </c>
      <c r="F17" s="14"/>
      <c r="G17" s="14">
        <v>8</v>
      </c>
      <c r="H17" s="11"/>
      <c r="I17" s="14"/>
      <c r="J17" s="14"/>
      <c r="K17" s="14"/>
      <c r="L17" s="14"/>
      <c r="M17" s="14"/>
      <c r="N17" s="14"/>
      <c r="O17" s="14">
        <v>10</v>
      </c>
      <c r="P17" s="11"/>
      <c r="Q17" s="14"/>
      <c r="R17" s="14"/>
      <c r="S17" s="14"/>
      <c r="T17" s="14"/>
      <c r="U17" s="14"/>
      <c r="V17" s="14"/>
      <c r="W17" s="11">
        <v>13.6</v>
      </c>
      <c r="X17" s="6">
        <f t="shared" si="0"/>
        <v>34.1</v>
      </c>
      <c r="Y17" s="1"/>
    </row>
    <row r="18" spans="1:25" ht="15.75" thickBot="1" x14ac:dyDescent="0.3">
      <c r="A18" s="5" t="s">
        <v>11</v>
      </c>
      <c r="B18" s="13" t="s">
        <v>50</v>
      </c>
      <c r="C18" s="36">
        <v>3</v>
      </c>
      <c r="D18" s="11">
        <v>10</v>
      </c>
      <c r="E18" s="9">
        <v>2.5</v>
      </c>
      <c r="F18" s="14"/>
      <c r="G18" s="14"/>
      <c r="H18" s="11">
        <v>8</v>
      </c>
      <c r="I18" s="14"/>
      <c r="J18" s="14"/>
      <c r="K18" s="14"/>
      <c r="L18" s="14"/>
      <c r="M18" s="14"/>
      <c r="N18" s="14"/>
      <c r="O18" s="14"/>
      <c r="P18" s="11">
        <v>10</v>
      </c>
      <c r="Q18" s="14"/>
      <c r="R18" s="14"/>
      <c r="S18" s="14"/>
      <c r="T18" s="14"/>
      <c r="U18" s="14"/>
      <c r="V18" s="14"/>
      <c r="W18" s="11">
        <v>10.56</v>
      </c>
      <c r="X18" s="6">
        <f t="shared" si="0"/>
        <v>41.06</v>
      </c>
      <c r="Y18" s="1"/>
    </row>
    <row r="19" spans="1:25" ht="15.75" thickBot="1" x14ac:dyDescent="0.3">
      <c r="A19" s="7" t="s">
        <v>12</v>
      </c>
      <c r="B19" s="13" t="s">
        <v>86</v>
      </c>
      <c r="C19" s="37">
        <v>3</v>
      </c>
      <c r="D19" s="11">
        <v>10</v>
      </c>
      <c r="E19" s="9">
        <v>2.5</v>
      </c>
      <c r="F19" s="21"/>
      <c r="G19" s="21"/>
      <c r="H19" s="22"/>
      <c r="I19" s="21">
        <v>5</v>
      </c>
      <c r="J19" s="21"/>
      <c r="K19" s="21"/>
      <c r="L19" s="21"/>
      <c r="M19" s="21"/>
      <c r="N19" s="21"/>
      <c r="O19" s="21">
        <v>10</v>
      </c>
      <c r="P19" s="22"/>
      <c r="Q19" s="21"/>
      <c r="R19" s="21"/>
      <c r="S19" s="21"/>
      <c r="T19" s="21"/>
      <c r="U19" s="21"/>
      <c r="V19" s="21"/>
      <c r="W19" s="11">
        <v>13.6</v>
      </c>
      <c r="X19" s="6">
        <f t="shared" si="0"/>
        <v>41.1</v>
      </c>
      <c r="Y19" s="1"/>
    </row>
    <row r="20" spans="1:25" ht="15.75" thickBot="1" x14ac:dyDescent="0.3">
      <c r="A20" s="24" t="s">
        <v>13</v>
      </c>
      <c r="B20" s="13" t="s">
        <v>72</v>
      </c>
      <c r="C20" s="36">
        <v>4</v>
      </c>
      <c r="D20" s="11"/>
      <c r="E20" s="9"/>
      <c r="F20" s="19"/>
      <c r="G20" s="19"/>
      <c r="H20" s="19"/>
      <c r="I20" s="18"/>
      <c r="J20" s="19"/>
      <c r="K20" s="19"/>
      <c r="L20" s="19"/>
      <c r="M20" s="19"/>
      <c r="N20" s="19"/>
      <c r="O20" s="19"/>
      <c r="P20" s="19"/>
      <c r="Q20" s="18"/>
      <c r="R20" s="19"/>
      <c r="S20" s="19"/>
      <c r="T20" s="19"/>
      <c r="U20" s="19"/>
      <c r="V20" s="19"/>
      <c r="W20" s="19"/>
      <c r="X20" s="6">
        <f t="shared" si="0"/>
        <v>0</v>
      </c>
      <c r="Y20" s="1"/>
    </row>
    <row r="21" spans="1:25" ht="15.75" thickBot="1" x14ac:dyDescent="0.3">
      <c r="A21" s="5" t="s">
        <v>14</v>
      </c>
      <c r="B21" s="13" t="s">
        <v>73</v>
      </c>
      <c r="C21" s="36">
        <v>4</v>
      </c>
      <c r="D21" s="11">
        <v>10</v>
      </c>
      <c r="E21" s="9">
        <v>2.5</v>
      </c>
      <c r="F21" s="14"/>
      <c r="G21" s="14"/>
      <c r="H21" s="14"/>
      <c r="I21" s="11">
        <v>5</v>
      </c>
      <c r="J21" s="14"/>
      <c r="K21" s="14">
        <v>10</v>
      </c>
      <c r="L21" s="14"/>
      <c r="M21" s="14"/>
      <c r="N21" s="14"/>
      <c r="O21" s="14"/>
      <c r="P21" s="14"/>
      <c r="Q21" s="11">
        <v>10</v>
      </c>
      <c r="R21" s="14"/>
      <c r="S21" s="14"/>
      <c r="T21" s="14"/>
      <c r="U21" s="14"/>
      <c r="V21" s="14"/>
      <c r="W21" s="14"/>
      <c r="X21" s="6">
        <f t="shared" si="0"/>
        <v>37.5</v>
      </c>
      <c r="Y21" s="1"/>
    </row>
    <row r="22" spans="1:25" ht="15.75" thickBot="1" x14ac:dyDescent="0.3">
      <c r="A22" s="23" t="s">
        <v>15</v>
      </c>
      <c r="B22" s="13" t="s">
        <v>76</v>
      </c>
      <c r="C22" s="36">
        <v>4</v>
      </c>
      <c r="D22" s="11">
        <v>10</v>
      </c>
      <c r="E22" s="9">
        <v>2.5</v>
      </c>
      <c r="F22" s="16"/>
      <c r="G22" s="16"/>
      <c r="H22" s="16"/>
      <c r="I22" s="17">
        <v>5</v>
      </c>
      <c r="J22" s="16"/>
      <c r="K22" s="16"/>
      <c r="L22" s="16"/>
      <c r="M22" s="16"/>
      <c r="N22" s="16"/>
      <c r="O22" s="16"/>
      <c r="P22" s="16"/>
      <c r="Q22" s="17">
        <v>10</v>
      </c>
      <c r="R22" s="16"/>
      <c r="S22" s="16"/>
      <c r="T22" s="16"/>
      <c r="U22" s="16"/>
      <c r="V22" s="16"/>
      <c r="W22" s="16"/>
      <c r="X22" s="6">
        <f t="shared" si="0"/>
        <v>27.5</v>
      </c>
      <c r="Y22" s="1"/>
    </row>
    <row r="23" spans="1:25" ht="0.75" customHeight="1" thickBot="1" x14ac:dyDescent="0.3">
      <c r="A23" s="7"/>
      <c r="B23" s="20"/>
      <c r="C23" s="37"/>
      <c r="D23" s="22"/>
      <c r="E23" s="9">
        <v>2.5</v>
      </c>
      <c r="F23" s="21"/>
      <c r="G23" s="21"/>
      <c r="H23" s="21"/>
      <c r="I23" s="22"/>
      <c r="J23" s="21"/>
      <c r="K23" s="21"/>
      <c r="L23" s="21"/>
      <c r="M23" s="21"/>
      <c r="N23" s="21"/>
      <c r="O23" s="21"/>
      <c r="P23" s="21"/>
      <c r="Q23" s="22"/>
      <c r="R23" s="21"/>
      <c r="S23" s="21"/>
      <c r="T23" s="21"/>
      <c r="U23" s="21"/>
      <c r="V23" s="21"/>
      <c r="W23" s="21"/>
      <c r="X23" s="6">
        <f t="shared" si="0"/>
        <v>2.5</v>
      </c>
      <c r="Y23" s="1"/>
    </row>
    <row r="24" spans="1:25" ht="15.75" thickBot="1" x14ac:dyDescent="0.3">
      <c r="A24" s="24" t="s">
        <v>16</v>
      </c>
      <c r="B24" s="13" t="s">
        <v>53</v>
      </c>
      <c r="C24" s="36">
        <v>5</v>
      </c>
      <c r="D24" s="18"/>
      <c r="E24" s="9">
        <v>2.5</v>
      </c>
      <c r="F24" s="19"/>
      <c r="G24" s="19"/>
      <c r="H24" s="19"/>
      <c r="I24" s="19"/>
      <c r="J24" s="18">
        <v>10</v>
      </c>
      <c r="K24" s="19"/>
      <c r="L24" s="19"/>
      <c r="M24" s="19"/>
      <c r="N24" s="19"/>
      <c r="O24" s="19"/>
      <c r="P24" s="19"/>
      <c r="Q24" s="19"/>
      <c r="R24" s="18">
        <v>10</v>
      </c>
      <c r="S24" s="19"/>
      <c r="T24" s="19"/>
      <c r="U24" s="19"/>
      <c r="V24" s="19"/>
      <c r="W24" s="19"/>
      <c r="X24" s="6">
        <f t="shared" si="0"/>
        <v>22.5</v>
      </c>
      <c r="Y24" s="1"/>
    </row>
    <row r="25" spans="1:25" ht="15.75" thickBot="1" x14ac:dyDescent="0.3">
      <c r="A25" s="5" t="s">
        <v>17</v>
      </c>
      <c r="B25" s="13" t="s">
        <v>54</v>
      </c>
      <c r="C25" s="36">
        <v>5</v>
      </c>
      <c r="D25" s="11">
        <v>10</v>
      </c>
      <c r="E25" s="9">
        <v>2.5</v>
      </c>
      <c r="F25" s="14"/>
      <c r="G25" s="14"/>
      <c r="H25" s="14"/>
      <c r="I25" s="14"/>
      <c r="J25" s="11">
        <v>10</v>
      </c>
      <c r="K25" s="14"/>
      <c r="L25" s="14"/>
      <c r="M25" s="14"/>
      <c r="N25" s="14"/>
      <c r="O25" s="14"/>
      <c r="P25" s="14"/>
      <c r="Q25" s="14"/>
      <c r="R25" s="11">
        <v>10</v>
      </c>
      <c r="S25" s="14"/>
      <c r="T25" s="14">
        <v>6.2</v>
      </c>
      <c r="U25" s="14"/>
      <c r="V25" s="14"/>
      <c r="W25" s="14"/>
      <c r="X25" s="6">
        <f t="shared" si="0"/>
        <v>38.700000000000003</v>
      </c>
      <c r="Y25" s="1"/>
    </row>
    <row r="26" spans="1:25" ht="15.75" thickBot="1" x14ac:dyDescent="0.3">
      <c r="A26" s="23" t="s">
        <v>18</v>
      </c>
      <c r="B26" s="15" t="s">
        <v>55</v>
      </c>
      <c r="C26" s="36">
        <v>5</v>
      </c>
      <c r="D26" s="11">
        <v>10</v>
      </c>
      <c r="E26" s="9">
        <v>2.5</v>
      </c>
      <c r="F26" s="16"/>
      <c r="G26" s="16"/>
      <c r="H26" s="16"/>
      <c r="I26" s="16"/>
      <c r="J26" s="17">
        <v>10</v>
      </c>
      <c r="K26" s="16"/>
      <c r="L26" s="16"/>
      <c r="M26" s="16"/>
      <c r="N26" s="16"/>
      <c r="O26" s="16"/>
      <c r="P26" s="16"/>
      <c r="Q26" s="16"/>
      <c r="R26" s="17">
        <v>10</v>
      </c>
      <c r="S26" s="16"/>
      <c r="T26" s="16"/>
      <c r="U26" s="16"/>
      <c r="V26" s="16"/>
      <c r="W26" s="16"/>
      <c r="X26" s="6">
        <f t="shared" si="0"/>
        <v>32.5</v>
      </c>
      <c r="Y26" s="1"/>
    </row>
    <row r="27" spans="1:25" ht="15.75" thickBot="1" x14ac:dyDescent="0.3">
      <c r="A27" s="26" t="s">
        <v>19</v>
      </c>
      <c r="B27" s="20" t="s">
        <v>58</v>
      </c>
      <c r="C27" s="37">
        <v>5</v>
      </c>
      <c r="D27" s="22"/>
      <c r="E27" s="9"/>
      <c r="F27" s="21"/>
      <c r="G27" s="21"/>
      <c r="H27" s="21"/>
      <c r="I27" s="21"/>
      <c r="J27" s="22"/>
      <c r="K27" s="21"/>
      <c r="L27" s="21"/>
      <c r="M27" s="21"/>
      <c r="N27" s="21"/>
      <c r="O27" s="21"/>
      <c r="P27" s="21"/>
      <c r="Q27" s="21"/>
      <c r="R27" s="22"/>
      <c r="S27" s="21"/>
      <c r="T27" s="21"/>
      <c r="U27" s="21"/>
      <c r="V27" s="21"/>
      <c r="W27" s="21"/>
      <c r="X27" s="6">
        <f t="shared" si="0"/>
        <v>0</v>
      </c>
      <c r="Y27" s="1"/>
    </row>
    <row r="28" spans="1:25" ht="15.75" thickBot="1" x14ac:dyDescent="0.3">
      <c r="A28" s="24" t="s">
        <v>26</v>
      </c>
      <c r="B28" s="13" t="s">
        <v>56</v>
      </c>
      <c r="C28" s="36">
        <v>6</v>
      </c>
      <c r="D28" s="18"/>
      <c r="E28" s="9">
        <v>2.5</v>
      </c>
      <c r="F28" s="19"/>
      <c r="G28" s="19"/>
      <c r="H28" s="19"/>
      <c r="I28" s="19"/>
      <c r="J28" s="19"/>
      <c r="K28" s="18">
        <v>10</v>
      </c>
      <c r="L28" s="19"/>
      <c r="M28" s="19"/>
      <c r="N28" s="19"/>
      <c r="O28" s="19"/>
      <c r="P28" s="19"/>
      <c r="Q28" s="19"/>
      <c r="R28" s="19"/>
      <c r="S28" s="18">
        <v>8.56</v>
      </c>
      <c r="T28" s="19"/>
      <c r="U28" s="19"/>
      <c r="V28" s="19"/>
      <c r="W28" s="19"/>
      <c r="X28" s="6">
        <f t="shared" si="0"/>
        <v>21.060000000000002</v>
      </c>
      <c r="Y28" s="1"/>
    </row>
    <row r="29" spans="1:25" ht="15.75" thickBot="1" x14ac:dyDescent="0.3">
      <c r="A29" s="5" t="s">
        <v>30</v>
      </c>
      <c r="B29" s="13" t="s">
        <v>57</v>
      </c>
      <c r="C29" s="36">
        <v>6</v>
      </c>
      <c r="D29" s="11"/>
      <c r="E29" s="9">
        <v>2.5</v>
      </c>
      <c r="F29" s="14"/>
      <c r="G29" s="14"/>
      <c r="H29" s="14"/>
      <c r="I29" s="14"/>
      <c r="J29" s="14"/>
      <c r="K29" s="11">
        <v>10</v>
      </c>
      <c r="L29" s="14"/>
      <c r="M29" s="14"/>
      <c r="N29" s="14"/>
      <c r="O29" s="14"/>
      <c r="P29" s="14"/>
      <c r="Q29" s="14"/>
      <c r="R29" s="14"/>
      <c r="S29" s="11">
        <v>8.56</v>
      </c>
      <c r="T29" s="14"/>
      <c r="U29" s="14"/>
      <c r="V29" s="14"/>
      <c r="W29" s="14"/>
      <c r="X29" s="6">
        <f t="shared" si="0"/>
        <v>21.060000000000002</v>
      </c>
      <c r="Y29" s="1"/>
    </row>
    <row r="30" spans="1:25" ht="15.75" thickBot="1" x14ac:dyDescent="0.3">
      <c r="A30" s="23" t="s">
        <v>31</v>
      </c>
      <c r="B30" s="48" t="s">
        <v>75</v>
      </c>
      <c r="C30" s="36">
        <v>6</v>
      </c>
      <c r="D30" s="11">
        <v>10</v>
      </c>
      <c r="E30" s="9">
        <v>2.5</v>
      </c>
      <c r="F30" s="16"/>
      <c r="G30" s="16"/>
      <c r="H30" s="16"/>
      <c r="I30" s="16"/>
      <c r="J30" s="16"/>
      <c r="K30" s="17">
        <v>10</v>
      </c>
      <c r="L30" s="16"/>
      <c r="M30" s="16"/>
      <c r="N30" s="16"/>
      <c r="O30" s="16"/>
      <c r="P30" s="16"/>
      <c r="Q30" s="16"/>
      <c r="R30" s="16"/>
      <c r="S30" s="17">
        <v>8.56</v>
      </c>
      <c r="T30" s="16"/>
      <c r="U30" s="16">
        <v>7.2</v>
      </c>
      <c r="V30" s="16"/>
      <c r="W30" s="16"/>
      <c r="X30" s="6">
        <f t="shared" si="0"/>
        <v>38.260000000000005</v>
      </c>
      <c r="Y30" s="1"/>
    </row>
    <row r="31" spans="1:25" ht="15.75" thickBot="1" x14ac:dyDescent="0.3">
      <c r="A31" s="7" t="s">
        <v>32</v>
      </c>
      <c r="B31" s="49" t="s">
        <v>51</v>
      </c>
      <c r="C31" s="37">
        <v>6</v>
      </c>
      <c r="D31" s="11">
        <v>10</v>
      </c>
      <c r="E31" s="9">
        <v>2.5</v>
      </c>
      <c r="F31" s="21"/>
      <c r="G31" s="21"/>
      <c r="H31" s="21"/>
      <c r="I31" s="21"/>
      <c r="J31" s="21"/>
      <c r="K31" s="22">
        <v>10</v>
      </c>
      <c r="L31" s="21"/>
      <c r="M31" s="21"/>
      <c r="N31" s="21"/>
      <c r="O31" s="21"/>
      <c r="P31" s="21"/>
      <c r="Q31" s="21"/>
      <c r="R31" s="21"/>
      <c r="S31" s="22">
        <v>8.56</v>
      </c>
      <c r="T31" s="21"/>
      <c r="U31" s="21">
        <v>7.2</v>
      </c>
      <c r="V31" s="21"/>
      <c r="W31" s="21"/>
      <c r="X31" s="6">
        <f t="shared" si="0"/>
        <v>38.260000000000005</v>
      </c>
      <c r="Y31" s="1"/>
    </row>
    <row r="32" spans="1:25" ht="15.75" thickBot="1" x14ac:dyDescent="0.3">
      <c r="A32" s="24" t="s">
        <v>33</v>
      </c>
      <c r="B32" s="13" t="s">
        <v>59</v>
      </c>
      <c r="C32" s="36">
        <v>7</v>
      </c>
      <c r="D32" s="11">
        <v>10</v>
      </c>
      <c r="E32" s="9">
        <v>2.5</v>
      </c>
      <c r="F32" s="19"/>
      <c r="G32" s="19"/>
      <c r="H32" s="19"/>
      <c r="I32" s="19"/>
      <c r="J32" s="19"/>
      <c r="K32" s="19"/>
      <c r="L32" s="18">
        <v>5</v>
      </c>
      <c r="M32" s="19"/>
      <c r="N32" s="19"/>
      <c r="O32" s="19"/>
      <c r="P32" s="19"/>
      <c r="Q32" s="19"/>
      <c r="R32" s="19"/>
      <c r="S32" s="19"/>
      <c r="T32" s="18"/>
      <c r="U32" s="19"/>
      <c r="V32" s="19"/>
      <c r="W32" s="19"/>
      <c r="X32" s="6">
        <f t="shared" si="0"/>
        <v>17.5</v>
      </c>
      <c r="Y32" s="1"/>
    </row>
    <row r="33" spans="1:25" ht="15.75" thickBot="1" x14ac:dyDescent="0.3">
      <c r="A33" s="5" t="s">
        <v>34</v>
      </c>
      <c r="B33" s="13" t="s">
        <v>60</v>
      </c>
      <c r="C33" s="36">
        <v>7</v>
      </c>
      <c r="D33" s="14"/>
      <c r="E33" s="9">
        <v>2.5</v>
      </c>
      <c r="F33" s="14"/>
      <c r="G33" s="14"/>
      <c r="H33" s="14"/>
      <c r="I33" s="14"/>
      <c r="J33" s="14"/>
      <c r="K33" s="14"/>
      <c r="L33" s="11"/>
      <c r="M33" s="14">
        <v>5</v>
      </c>
      <c r="N33" s="14"/>
      <c r="O33" s="14"/>
      <c r="P33" s="14"/>
      <c r="Q33" s="14"/>
      <c r="R33" s="14"/>
      <c r="S33" s="14"/>
      <c r="T33" s="11"/>
      <c r="U33" s="14">
        <v>7.2</v>
      </c>
      <c r="V33" s="14"/>
      <c r="W33" s="14"/>
      <c r="X33" s="6">
        <f t="shared" si="0"/>
        <v>14.7</v>
      </c>
      <c r="Y33" s="1"/>
    </row>
    <row r="34" spans="1:25" ht="15.75" thickBot="1" x14ac:dyDescent="0.3">
      <c r="A34" s="23" t="s">
        <v>35</v>
      </c>
      <c r="B34" s="15" t="s">
        <v>61</v>
      </c>
      <c r="C34" s="36">
        <v>7</v>
      </c>
      <c r="D34" s="11"/>
      <c r="E34" s="9">
        <v>2.5</v>
      </c>
      <c r="F34" s="16"/>
      <c r="G34" s="16"/>
      <c r="H34" s="16"/>
      <c r="I34" s="16"/>
      <c r="J34" s="16"/>
      <c r="K34" s="16"/>
      <c r="L34" s="17">
        <v>5</v>
      </c>
      <c r="M34" s="16"/>
      <c r="N34" s="16"/>
      <c r="O34" s="16"/>
      <c r="P34" s="16"/>
      <c r="Q34" s="16"/>
      <c r="R34" s="16"/>
      <c r="S34" s="16"/>
      <c r="T34" s="17">
        <v>6.2</v>
      </c>
      <c r="U34" s="16"/>
      <c r="V34" s="16"/>
      <c r="W34" s="16"/>
      <c r="X34" s="6">
        <f t="shared" si="0"/>
        <v>13.7</v>
      </c>
      <c r="Y34" s="1"/>
    </row>
    <row r="35" spans="1:25" ht="15.75" thickBot="1" x14ac:dyDescent="0.3">
      <c r="A35" s="7" t="s">
        <v>36</v>
      </c>
      <c r="B35" s="27" t="s">
        <v>62</v>
      </c>
      <c r="C35" s="39">
        <v>7</v>
      </c>
      <c r="D35" s="21"/>
      <c r="E35" s="9">
        <v>2.5</v>
      </c>
      <c r="F35" s="21"/>
      <c r="G35" s="21"/>
      <c r="H35" s="21"/>
      <c r="I35" s="21"/>
      <c r="J35" s="21"/>
      <c r="K35" s="21"/>
      <c r="L35" s="22">
        <v>5</v>
      </c>
      <c r="M35" s="21"/>
      <c r="N35" s="21"/>
      <c r="O35" s="21"/>
      <c r="P35" s="21"/>
      <c r="Q35" s="21"/>
      <c r="R35" s="21"/>
      <c r="S35" s="21"/>
      <c r="T35" s="22">
        <v>6.2</v>
      </c>
      <c r="U35" s="21"/>
      <c r="V35" s="21"/>
      <c r="W35" s="21"/>
      <c r="X35" s="6">
        <f t="shared" si="0"/>
        <v>13.7</v>
      </c>
      <c r="Y35" s="1"/>
    </row>
    <row r="36" spans="1:25" ht="15.75" thickBot="1" x14ac:dyDescent="0.3">
      <c r="A36" s="24" t="s">
        <v>37</v>
      </c>
      <c r="B36" s="13" t="s">
        <v>63</v>
      </c>
      <c r="C36" s="36">
        <v>8</v>
      </c>
      <c r="D36" s="19"/>
      <c r="E36" s="9">
        <v>2.5</v>
      </c>
      <c r="F36" s="19"/>
      <c r="G36" s="19"/>
      <c r="H36" s="19"/>
      <c r="I36" s="19"/>
      <c r="J36" s="19"/>
      <c r="K36" s="19"/>
      <c r="L36" s="19"/>
      <c r="M36" s="18">
        <v>5</v>
      </c>
      <c r="N36" s="19"/>
      <c r="O36" s="19"/>
      <c r="P36" s="19"/>
      <c r="Q36" s="19"/>
      <c r="R36" s="19"/>
      <c r="S36" s="19"/>
      <c r="T36" s="19"/>
      <c r="U36" s="18">
        <v>7.2</v>
      </c>
      <c r="V36" s="19"/>
      <c r="W36" s="19"/>
      <c r="X36" s="6">
        <f t="shared" si="0"/>
        <v>14.7</v>
      </c>
      <c r="Y36" s="1"/>
    </row>
    <row r="37" spans="1:25" ht="15.75" thickBot="1" x14ac:dyDescent="0.3">
      <c r="A37" s="50" t="s">
        <v>38</v>
      </c>
      <c r="B37" s="13" t="s">
        <v>77</v>
      </c>
      <c r="C37" s="36">
        <v>8</v>
      </c>
      <c r="D37" s="51"/>
      <c r="E37" s="9">
        <v>2.5</v>
      </c>
      <c r="F37" s="51"/>
      <c r="G37" s="51"/>
      <c r="H37" s="51"/>
      <c r="I37" s="51"/>
      <c r="J37" s="51"/>
      <c r="K37" s="51"/>
      <c r="L37" s="51"/>
      <c r="M37" s="52">
        <v>5</v>
      </c>
      <c r="N37" s="51"/>
      <c r="O37" s="51"/>
      <c r="P37" s="51"/>
      <c r="Q37" s="51"/>
      <c r="R37" s="51"/>
      <c r="S37" s="51"/>
      <c r="T37" s="51"/>
      <c r="U37" s="52">
        <v>7.2</v>
      </c>
      <c r="V37" s="51"/>
      <c r="W37" s="51"/>
      <c r="X37" s="6">
        <f t="shared" si="0"/>
        <v>14.7</v>
      </c>
      <c r="Y37" s="1"/>
    </row>
    <row r="38" spans="1:25" ht="15.75" thickBot="1" x14ac:dyDescent="0.3">
      <c r="A38" s="23" t="s">
        <v>39</v>
      </c>
      <c r="B38" s="13" t="s">
        <v>78</v>
      </c>
      <c r="C38" s="36">
        <v>8</v>
      </c>
      <c r="D38" s="17"/>
      <c r="E38" s="9">
        <v>2.5</v>
      </c>
      <c r="F38" s="16"/>
      <c r="G38" s="16"/>
      <c r="H38" s="16"/>
      <c r="I38" s="16"/>
      <c r="J38" s="16"/>
      <c r="K38" s="16"/>
      <c r="L38" s="16"/>
      <c r="M38" s="17">
        <v>5</v>
      </c>
      <c r="N38" s="16"/>
      <c r="O38" s="16"/>
      <c r="P38" s="16"/>
      <c r="Q38" s="16"/>
      <c r="R38" s="16"/>
      <c r="S38" s="16"/>
      <c r="T38" s="16">
        <v>6.2</v>
      </c>
      <c r="U38" s="17"/>
      <c r="V38" s="16"/>
      <c r="W38" s="16"/>
      <c r="X38" s="6">
        <f t="shared" si="0"/>
        <v>13.7</v>
      </c>
      <c r="Y38" s="1"/>
    </row>
    <row r="39" spans="1:25" x14ac:dyDescent="0.25">
      <c r="A39" s="23" t="s">
        <v>40</v>
      </c>
      <c r="B39" s="42" t="s">
        <v>74</v>
      </c>
      <c r="C39" s="43">
        <v>8</v>
      </c>
      <c r="D39" s="53"/>
      <c r="E39" s="17"/>
      <c r="F39" s="16"/>
      <c r="G39" s="16"/>
      <c r="H39" s="16"/>
      <c r="I39" s="16"/>
      <c r="J39" s="16"/>
      <c r="K39" s="16"/>
      <c r="L39" s="16"/>
      <c r="M39" s="17">
        <v>5</v>
      </c>
      <c r="N39" s="16"/>
      <c r="O39" s="16"/>
      <c r="P39" s="16"/>
      <c r="Q39" s="16"/>
      <c r="R39" s="16"/>
      <c r="S39" s="16"/>
      <c r="T39" s="16"/>
      <c r="U39" s="17"/>
      <c r="V39" s="16"/>
      <c r="W39" s="16"/>
      <c r="X39" s="6">
        <f t="shared" si="0"/>
        <v>5</v>
      </c>
      <c r="Y39" s="1"/>
    </row>
    <row r="40" spans="1:25" ht="26.25" x14ac:dyDescent="0.25">
      <c r="A40" s="44"/>
      <c r="B40" s="46" t="s">
        <v>66</v>
      </c>
      <c r="C40" s="45"/>
      <c r="D40" s="47">
        <v>0.25</v>
      </c>
      <c r="E40" s="47">
        <v>0.25</v>
      </c>
      <c r="F40" s="47">
        <v>0.1875</v>
      </c>
      <c r="G40" s="47">
        <v>0.20833333333333334</v>
      </c>
      <c r="H40" s="47">
        <v>0.22222222222222221</v>
      </c>
      <c r="I40" s="47">
        <v>0.22916666666666666</v>
      </c>
      <c r="J40" s="47">
        <v>0.23958333333333334</v>
      </c>
      <c r="K40" s="47">
        <v>0.25</v>
      </c>
      <c r="L40" s="47">
        <v>0.27083333333333331</v>
      </c>
      <c r="M40" s="47">
        <v>0.27083333333333331</v>
      </c>
      <c r="N40" s="47">
        <v>0.1875</v>
      </c>
      <c r="O40" s="47">
        <v>0.20833333333333334</v>
      </c>
      <c r="P40" s="47">
        <v>0.22222222222222221</v>
      </c>
      <c r="Q40" s="47">
        <v>0.22916666666666666</v>
      </c>
      <c r="R40" s="47">
        <v>0.23958333333333334</v>
      </c>
      <c r="S40" s="47">
        <v>0.25</v>
      </c>
      <c r="T40" s="47">
        <v>0.27083333333333331</v>
      </c>
      <c r="U40" s="47">
        <v>0.27083333333333331</v>
      </c>
      <c r="V40" s="47">
        <v>0.1875</v>
      </c>
      <c r="W40" s="47">
        <v>0.20833333333333334</v>
      </c>
      <c r="X40" s="6"/>
      <c r="Y40" s="1"/>
    </row>
    <row r="41" spans="1:25" ht="15.75" thickBot="1" x14ac:dyDescent="0.3">
      <c r="A41" s="28"/>
      <c r="B41" s="29" t="s">
        <v>21</v>
      </c>
      <c r="C41" s="40"/>
      <c r="D41" s="11">
        <v>10</v>
      </c>
      <c r="E41" s="30">
        <v>2.5</v>
      </c>
      <c r="F41" s="30">
        <v>14.3</v>
      </c>
      <c r="G41" s="30">
        <v>8</v>
      </c>
      <c r="H41" s="30">
        <v>8</v>
      </c>
      <c r="I41" s="30">
        <v>5</v>
      </c>
      <c r="J41" s="30">
        <v>10</v>
      </c>
      <c r="K41" s="30">
        <v>10</v>
      </c>
      <c r="L41" s="30">
        <v>5</v>
      </c>
      <c r="M41" s="30">
        <v>5</v>
      </c>
      <c r="N41" s="30">
        <v>10.3</v>
      </c>
      <c r="O41" s="30">
        <v>10</v>
      </c>
      <c r="P41" s="30">
        <v>10</v>
      </c>
      <c r="Q41" s="30">
        <v>10</v>
      </c>
      <c r="R41" s="30">
        <v>10</v>
      </c>
      <c r="S41" s="30">
        <v>8.56</v>
      </c>
      <c r="T41" s="30">
        <v>6.2</v>
      </c>
      <c r="U41" s="30">
        <v>7.2</v>
      </c>
      <c r="V41" s="30">
        <v>10.6</v>
      </c>
      <c r="W41" s="30">
        <v>13.6</v>
      </c>
      <c r="X41" s="6">
        <f>SUM(D41:W41)</f>
        <v>174.25999999999996</v>
      </c>
      <c r="Y41" s="1"/>
    </row>
    <row r="42" spans="1:25" ht="15.75" thickBot="1" x14ac:dyDescent="0.3">
      <c r="A42" s="7"/>
      <c r="B42" s="8" t="s">
        <v>87</v>
      </c>
      <c r="C42" s="41"/>
      <c r="D42" s="9">
        <v>10</v>
      </c>
      <c r="E42" s="9">
        <v>2.5</v>
      </c>
      <c r="F42" s="9">
        <v>12</v>
      </c>
      <c r="G42" s="9">
        <v>8</v>
      </c>
      <c r="H42" s="9">
        <v>7</v>
      </c>
      <c r="I42" s="9">
        <v>7</v>
      </c>
      <c r="J42" s="9">
        <v>10</v>
      </c>
      <c r="K42" s="9">
        <v>10</v>
      </c>
      <c r="L42" s="9">
        <v>5</v>
      </c>
      <c r="M42" s="9">
        <v>5</v>
      </c>
      <c r="N42" s="9">
        <v>10</v>
      </c>
      <c r="O42" s="9">
        <v>10</v>
      </c>
      <c r="P42" s="9">
        <v>10</v>
      </c>
      <c r="Q42" s="9">
        <v>10</v>
      </c>
      <c r="R42" s="9">
        <v>10</v>
      </c>
      <c r="S42" s="9">
        <v>10</v>
      </c>
      <c r="T42" s="9">
        <v>5</v>
      </c>
      <c r="U42" s="9">
        <v>5</v>
      </c>
      <c r="V42" s="9">
        <v>10</v>
      </c>
      <c r="W42" s="9">
        <v>10</v>
      </c>
      <c r="X42" s="6">
        <f>SUM(D42:W42)</f>
        <v>166.5</v>
      </c>
      <c r="Y42" s="1"/>
    </row>
    <row r="43" spans="1:25" x14ac:dyDescent="0.25">
      <c r="D43" s="3" t="s">
        <v>29</v>
      </c>
      <c r="E43" s="3"/>
      <c r="F43" s="3">
        <v>1</v>
      </c>
      <c r="G43" s="3">
        <v>2</v>
      </c>
      <c r="H43" s="3">
        <v>3</v>
      </c>
      <c r="I43" s="3">
        <v>4</v>
      </c>
      <c r="J43" s="3">
        <v>5</v>
      </c>
      <c r="K43" s="3">
        <v>6</v>
      </c>
      <c r="L43" s="3">
        <v>7</v>
      </c>
      <c r="M43" s="3">
        <v>8</v>
      </c>
      <c r="N43" s="3">
        <v>1</v>
      </c>
      <c r="O43" s="3">
        <v>2</v>
      </c>
      <c r="P43" s="3">
        <v>3</v>
      </c>
      <c r="Q43" s="3">
        <v>4</v>
      </c>
      <c r="R43" s="3">
        <v>5</v>
      </c>
      <c r="S43" s="3">
        <v>6</v>
      </c>
      <c r="T43" s="3">
        <v>7</v>
      </c>
      <c r="U43" s="3">
        <v>8</v>
      </c>
      <c r="V43" s="3">
        <v>1</v>
      </c>
      <c r="W43" s="3">
        <v>2</v>
      </c>
      <c r="X43" s="6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3"/>
  <sheetViews>
    <sheetView topLeftCell="C5" workbookViewId="0">
      <selection activeCell="I9" sqref="I9"/>
    </sheetView>
  </sheetViews>
  <sheetFormatPr defaultRowHeight="15" x14ac:dyDescent="0.25"/>
  <cols>
    <col min="1" max="1" width="4.7109375" style="1" customWidth="1"/>
    <col min="2" max="2" width="21.140625" style="1" customWidth="1"/>
    <col min="3" max="3" width="7.28515625" style="1" customWidth="1"/>
    <col min="4" max="4" width="5.28515625" style="1" customWidth="1"/>
    <col min="5" max="5" width="5.7109375" style="1" customWidth="1"/>
    <col min="6" max="6" width="5.42578125" style="1" customWidth="1"/>
    <col min="7" max="7" width="4.5703125" style="1" customWidth="1"/>
    <col min="8" max="8" width="5.7109375" style="1" customWidth="1"/>
    <col min="9" max="9" width="4.85546875" style="1" customWidth="1"/>
    <col min="10" max="10" width="5.5703125" style="1" customWidth="1"/>
    <col min="11" max="11" width="4.42578125" style="1" customWidth="1"/>
    <col min="12" max="12" width="5.85546875" style="1" customWidth="1"/>
    <col min="13" max="13" width="5.28515625" style="1" customWidth="1"/>
    <col min="14" max="14" width="5.42578125" style="1" customWidth="1"/>
    <col min="15" max="15" width="5.140625" style="1" customWidth="1"/>
    <col min="16" max="16" width="5.28515625" style="1" customWidth="1"/>
    <col min="17" max="17" width="6" style="1" customWidth="1"/>
    <col min="18" max="18" width="5" style="1" customWidth="1"/>
    <col min="19" max="19" width="5.42578125" style="1" customWidth="1"/>
    <col min="20" max="20" width="6.42578125" style="1" customWidth="1"/>
    <col min="21" max="21" width="5.42578125" style="1" customWidth="1"/>
    <col min="22" max="22" width="6.42578125" style="1" customWidth="1"/>
    <col min="23" max="23" width="5.42578125" style="1" customWidth="1"/>
    <col min="24" max="24" width="4.7109375" style="1" customWidth="1"/>
    <col min="25" max="25" width="4.5703125" style="1" customWidth="1"/>
    <col min="26" max="26" width="5" style="1" customWidth="1"/>
    <col min="27" max="27" width="5.42578125" style="1" customWidth="1"/>
    <col min="28" max="28" width="4.85546875" style="1" customWidth="1"/>
    <col min="29" max="29" width="5" style="1" customWidth="1"/>
    <col min="30" max="30" width="4.7109375" style="1" customWidth="1"/>
    <col min="31" max="31" width="4.85546875" style="1" customWidth="1"/>
    <col min="32" max="16384" width="9.140625" style="1"/>
  </cols>
  <sheetData>
    <row r="1" spans="1:32" x14ac:dyDescent="0.25">
      <c r="A1" s="1" t="s">
        <v>41</v>
      </c>
    </row>
    <row r="2" spans="1:32" x14ac:dyDescent="0.25">
      <c r="A2" s="1" t="s">
        <v>80</v>
      </c>
    </row>
    <row r="3" spans="1:32" x14ac:dyDescent="0.25">
      <c r="A3" s="1" t="s">
        <v>79</v>
      </c>
      <c r="C3" s="1" t="s">
        <v>25</v>
      </c>
    </row>
    <row r="5" spans="1:32" ht="15.75" thickBot="1" x14ac:dyDescent="0.3">
      <c r="A5" s="1" t="s">
        <v>43</v>
      </c>
      <c r="C5" s="1" t="s">
        <v>42</v>
      </c>
    </row>
    <row r="6" spans="1:32" ht="15.75" thickBot="1" x14ac:dyDescent="0.3">
      <c r="A6" s="54" t="s">
        <v>0</v>
      </c>
      <c r="B6" s="55" t="s">
        <v>1</v>
      </c>
      <c r="C6" s="56" t="s">
        <v>64</v>
      </c>
      <c r="D6" s="55" t="s">
        <v>22</v>
      </c>
      <c r="E6" s="55" t="s">
        <v>81</v>
      </c>
      <c r="F6" s="9">
        <v>7.1</v>
      </c>
      <c r="G6" s="9">
        <v>6.2</v>
      </c>
      <c r="H6" s="9">
        <v>10</v>
      </c>
      <c r="I6" s="9">
        <v>8.6</v>
      </c>
      <c r="J6" s="9">
        <v>5</v>
      </c>
      <c r="K6" s="9">
        <v>5</v>
      </c>
      <c r="L6" s="9">
        <v>10.1</v>
      </c>
      <c r="M6" s="9">
        <v>10.7</v>
      </c>
      <c r="N6" s="9">
        <v>8.1</v>
      </c>
      <c r="O6" s="9">
        <v>9.5</v>
      </c>
      <c r="P6" s="9">
        <v>9.6</v>
      </c>
      <c r="Q6" s="9">
        <v>6.6</v>
      </c>
      <c r="R6" s="9">
        <v>9.1</v>
      </c>
      <c r="S6" s="9">
        <v>7</v>
      </c>
      <c r="T6" s="9">
        <v>5.5</v>
      </c>
      <c r="U6" s="9">
        <v>9.3000000000000007</v>
      </c>
      <c r="V6" s="9">
        <v>10.7</v>
      </c>
      <c r="W6" s="9">
        <v>10.1</v>
      </c>
      <c r="X6" s="9">
        <v>8</v>
      </c>
      <c r="Y6" s="9">
        <v>7.9</v>
      </c>
      <c r="Z6" s="9">
        <v>5.3</v>
      </c>
      <c r="AA6" s="9">
        <v>4.5999999999999996</v>
      </c>
      <c r="AB6" s="9">
        <v>9.8000000000000007</v>
      </c>
      <c r="AC6" s="9">
        <v>7.7</v>
      </c>
      <c r="AD6" s="9">
        <v>6.5</v>
      </c>
      <c r="AE6" s="10">
        <v>3</v>
      </c>
      <c r="AF6" s="57" t="s">
        <v>20</v>
      </c>
    </row>
    <row r="7" spans="1:32" ht="17.25" customHeight="1" thickBot="1" x14ac:dyDescent="0.3">
      <c r="A7" s="58" t="s">
        <v>2</v>
      </c>
      <c r="B7" s="59" t="s">
        <v>52</v>
      </c>
      <c r="C7" s="60"/>
      <c r="D7" s="14"/>
      <c r="E7" s="9">
        <v>1</v>
      </c>
      <c r="F7" s="14"/>
      <c r="G7" s="14"/>
      <c r="H7" s="14"/>
      <c r="I7" s="14"/>
      <c r="J7" s="9">
        <v>5</v>
      </c>
      <c r="K7" s="14"/>
      <c r="L7" s="14"/>
      <c r="M7" s="9">
        <v>10.7</v>
      </c>
      <c r="N7" s="14"/>
      <c r="O7" s="14"/>
      <c r="P7" s="14"/>
      <c r="Q7" s="14"/>
      <c r="R7" s="14"/>
      <c r="S7" s="14"/>
      <c r="T7" s="14"/>
      <c r="U7" s="14"/>
      <c r="V7" s="14">
        <v>10.7</v>
      </c>
      <c r="W7" s="14"/>
      <c r="X7" s="14"/>
      <c r="Y7" s="14"/>
      <c r="Z7" s="14"/>
      <c r="AA7" s="14">
        <v>4.5999999999999996</v>
      </c>
      <c r="AB7" s="14"/>
      <c r="AC7" s="14"/>
      <c r="AD7" s="14"/>
      <c r="AE7" s="14"/>
      <c r="AF7" s="6">
        <f t="shared" ref="AF7:AF39" si="0">SUM(D7:AE7)</f>
        <v>32</v>
      </c>
    </row>
    <row r="8" spans="1:32" ht="15.75" thickBot="1" x14ac:dyDescent="0.3">
      <c r="A8" s="58" t="s">
        <v>3</v>
      </c>
      <c r="B8" s="59" t="s">
        <v>45</v>
      </c>
      <c r="C8" s="61">
        <v>1</v>
      </c>
      <c r="D8" s="14">
        <v>6</v>
      </c>
      <c r="E8" s="9">
        <v>1</v>
      </c>
      <c r="F8" s="14"/>
      <c r="G8" s="14">
        <v>6.2</v>
      </c>
      <c r="H8" s="14"/>
      <c r="I8" s="14"/>
      <c r="J8" s="14"/>
      <c r="K8" s="14"/>
      <c r="L8" s="14"/>
      <c r="M8" s="14"/>
      <c r="N8" s="14"/>
      <c r="O8" s="14"/>
      <c r="P8" s="14"/>
      <c r="Q8" s="9">
        <v>6.6</v>
      </c>
      <c r="R8" s="14"/>
      <c r="S8" s="9">
        <v>7</v>
      </c>
      <c r="T8" s="14"/>
      <c r="U8" s="14"/>
      <c r="V8" s="14"/>
      <c r="W8" s="14"/>
      <c r="X8" s="14">
        <v>8</v>
      </c>
      <c r="Y8" s="14"/>
      <c r="Z8" s="16">
        <v>5.3</v>
      </c>
      <c r="AA8" s="14"/>
      <c r="AB8" s="14"/>
      <c r="AC8" s="14"/>
      <c r="AD8" s="14"/>
      <c r="AE8" s="14"/>
      <c r="AF8" s="6">
        <f t="shared" si="0"/>
        <v>40.099999999999994</v>
      </c>
    </row>
    <row r="9" spans="1:32" ht="15.75" thickBot="1" x14ac:dyDescent="0.3">
      <c r="A9" s="58" t="s">
        <v>4</v>
      </c>
      <c r="B9" s="62" t="s">
        <v>46</v>
      </c>
      <c r="C9" s="61">
        <v>1</v>
      </c>
      <c r="D9" s="14">
        <v>19.5</v>
      </c>
      <c r="E9" s="9">
        <v>1</v>
      </c>
      <c r="F9" s="14"/>
      <c r="G9" s="14">
        <v>6.2</v>
      </c>
      <c r="H9" s="14"/>
      <c r="I9" s="14"/>
      <c r="J9" s="14"/>
      <c r="K9" s="14"/>
      <c r="L9" s="9">
        <v>10.1</v>
      </c>
      <c r="M9" s="14"/>
      <c r="N9" s="9">
        <v>8.1</v>
      </c>
      <c r="O9" s="14"/>
      <c r="P9" s="14"/>
      <c r="Q9" s="9">
        <v>6.6</v>
      </c>
      <c r="R9" s="9">
        <v>9.1</v>
      </c>
      <c r="S9" s="14"/>
      <c r="T9" s="14"/>
      <c r="U9" s="9">
        <v>9.3000000000000007</v>
      </c>
      <c r="V9" s="14"/>
      <c r="W9" s="14"/>
      <c r="X9" s="14"/>
      <c r="Y9" s="14">
        <v>7.9</v>
      </c>
      <c r="Z9" s="14"/>
      <c r="AA9" s="14"/>
      <c r="AB9" s="14">
        <v>9.8000000000000007</v>
      </c>
      <c r="AC9" s="14"/>
      <c r="AD9" s="14"/>
      <c r="AE9" s="14"/>
      <c r="AF9" s="6">
        <f t="shared" si="0"/>
        <v>87.600000000000009</v>
      </c>
    </row>
    <row r="10" spans="1:32" ht="15.75" thickBot="1" x14ac:dyDescent="0.3">
      <c r="A10" s="58" t="s">
        <v>5</v>
      </c>
      <c r="B10" s="63" t="s">
        <v>47</v>
      </c>
      <c r="C10" s="61">
        <v>1</v>
      </c>
      <c r="D10" s="16"/>
      <c r="E10" s="9">
        <v>1</v>
      </c>
      <c r="F10" s="16"/>
      <c r="G10" s="16"/>
      <c r="H10" s="16"/>
      <c r="I10" s="16"/>
      <c r="J10" s="16"/>
      <c r="K10" s="16"/>
      <c r="L10" s="9">
        <v>10.1</v>
      </c>
      <c r="M10" s="16"/>
      <c r="N10" s="16"/>
      <c r="O10" s="16"/>
      <c r="P10" s="16"/>
      <c r="Q10" s="16"/>
      <c r="R10" s="9">
        <v>9.1</v>
      </c>
      <c r="S10" s="16"/>
      <c r="T10" s="16"/>
      <c r="U10" s="16"/>
      <c r="V10" s="16"/>
      <c r="W10" s="16"/>
      <c r="X10" s="16"/>
      <c r="Y10" s="16"/>
      <c r="Z10" s="16"/>
      <c r="AA10" s="16"/>
      <c r="AB10" s="14">
        <v>9.8000000000000007</v>
      </c>
      <c r="AC10" s="16"/>
      <c r="AD10" s="16"/>
      <c r="AE10" s="16">
        <v>3</v>
      </c>
      <c r="AF10" s="6">
        <f t="shared" si="0"/>
        <v>33</v>
      </c>
    </row>
    <row r="11" spans="1:32" ht="0.75" customHeight="1" thickBot="1" x14ac:dyDescent="0.3">
      <c r="A11" s="58"/>
      <c r="B11" s="63"/>
      <c r="C11" s="64"/>
      <c r="D11" s="21"/>
      <c r="E11" s="9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6">
        <f t="shared" si="0"/>
        <v>1</v>
      </c>
    </row>
    <row r="12" spans="1:32" ht="15.75" thickBot="1" x14ac:dyDescent="0.3">
      <c r="A12" s="58" t="s">
        <v>6</v>
      </c>
      <c r="B12" s="65" t="s">
        <v>48</v>
      </c>
      <c r="C12" s="61">
        <v>2</v>
      </c>
      <c r="D12" s="19"/>
      <c r="E12" s="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6">
        <f t="shared" si="0"/>
        <v>0</v>
      </c>
    </row>
    <row r="13" spans="1:32" ht="18" customHeight="1" thickBot="1" x14ac:dyDescent="0.3">
      <c r="A13" s="58" t="s">
        <v>7</v>
      </c>
      <c r="B13" s="65" t="s">
        <v>71</v>
      </c>
      <c r="C13" s="61">
        <v>2</v>
      </c>
      <c r="D13" s="14"/>
      <c r="E13" s="9">
        <v>1</v>
      </c>
      <c r="F13" s="14"/>
      <c r="G13" s="14"/>
      <c r="H13" s="14">
        <v>10</v>
      </c>
      <c r="I13" s="9"/>
      <c r="J13" s="14"/>
      <c r="K13" s="9">
        <v>5</v>
      </c>
      <c r="L13" s="14"/>
      <c r="M13" s="14"/>
      <c r="N13" s="14"/>
      <c r="O13" s="14"/>
      <c r="P13" s="14"/>
      <c r="Q13" s="9">
        <v>6.6</v>
      </c>
      <c r="R13" s="14"/>
      <c r="S13" s="9">
        <v>7</v>
      </c>
      <c r="T13" s="9"/>
      <c r="U13" s="14"/>
      <c r="V13" s="14"/>
      <c r="W13" s="14"/>
      <c r="X13" s="14"/>
      <c r="Y13" s="14"/>
      <c r="Z13" s="14"/>
      <c r="AA13" s="14">
        <v>4.5999999999999996</v>
      </c>
      <c r="AB13" s="14"/>
      <c r="AC13" s="14"/>
      <c r="AD13" s="14"/>
      <c r="AE13" s="14"/>
      <c r="AF13" s="6">
        <f t="shared" si="0"/>
        <v>34.200000000000003</v>
      </c>
    </row>
    <row r="14" spans="1:32" ht="15.75" customHeight="1" thickBot="1" x14ac:dyDescent="0.3">
      <c r="A14" s="58" t="s">
        <v>8</v>
      </c>
      <c r="B14" s="65" t="s">
        <v>69</v>
      </c>
      <c r="C14" s="61">
        <v>2</v>
      </c>
      <c r="D14" s="14">
        <v>19.5</v>
      </c>
      <c r="E14" s="9">
        <v>1</v>
      </c>
      <c r="F14" s="14"/>
      <c r="G14" s="14"/>
      <c r="H14" s="14"/>
      <c r="I14" s="14"/>
      <c r="J14" s="14"/>
      <c r="K14" s="14"/>
      <c r="L14" s="14"/>
      <c r="M14" s="9">
        <v>10.7</v>
      </c>
      <c r="N14" s="14"/>
      <c r="O14" s="14"/>
      <c r="P14" s="14"/>
      <c r="Q14" s="14"/>
      <c r="R14" s="14"/>
      <c r="S14" s="14"/>
      <c r="T14" s="14"/>
      <c r="U14" s="9">
        <v>9.3000000000000007</v>
      </c>
      <c r="V14" s="14"/>
      <c r="W14" s="14"/>
      <c r="X14" s="14"/>
      <c r="Y14" s="14">
        <v>7.9</v>
      </c>
      <c r="Z14" s="14"/>
      <c r="AA14" s="14"/>
      <c r="AB14" s="14"/>
      <c r="AC14" s="14">
        <v>7.7</v>
      </c>
      <c r="AD14" s="14"/>
      <c r="AE14" s="14">
        <v>3</v>
      </c>
      <c r="AF14" s="6">
        <f t="shared" si="0"/>
        <v>59.1</v>
      </c>
    </row>
    <row r="15" spans="1:32" ht="1.5" customHeight="1" thickBot="1" x14ac:dyDescent="0.3">
      <c r="A15" s="66"/>
      <c r="B15" s="63"/>
      <c r="C15" s="64"/>
      <c r="D15" s="21"/>
      <c r="E15" s="9">
        <v>1</v>
      </c>
      <c r="F15" s="21">
        <v>7.1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4">
        <v>10.7</v>
      </c>
      <c r="W15" s="21"/>
      <c r="X15" s="21"/>
      <c r="Y15" s="21"/>
      <c r="Z15" s="21"/>
      <c r="AA15" s="21"/>
      <c r="AB15" s="21"/>
      <c r="AC15" s="21"/>
      <c r="AD15" s="21"/>
      <c r="AE15" s="21"/>
      <c r="AF15" s="6">
        <f t="shared" si="0"/>
        <v>18.799999999999997</v>
      </c>
    </row>
    <row r="16" spans="1:32" ht="15.75" thickBot="1" x14ac:dyDescent="0.3">
      <c r="A16" s="67" t="s">
        <v>9</v>
      </c>
      <c r="B16" s="68" t="s">
        <v>70</v>
      </c>
      <c r="C16" s="69">
        <v>3</v>
      </c>
      <c r="D16" s="19"/>
      <c r="E16" s="9">
        <v>1</v>
      </c>
      <c r="F16" s="19">
        <v>7.1</v>
      </c>
      <c r="G16" s="19"/>
      <c r="H16" s="19"/>
      <c r="I16" s="19"/>
      <c r="J16" s="9">
        <v>5</v>
      </c>
      <c r="K16" s="19"/>
      <c r="L16" s="19"/>
      <c r="M16" s="19"/>
      <c r="N16" s="9">
        <v>8.1</v>
      </c>
      <c r="O16" s="19"/>
      <c r="P16" s="19"/>
      <c r="Q16" s="19"/>
      <c r="R16" s="19"/>
      <c r="S16" s="19"/>
      <c r="T16" s="19"/>
      <c r="U16" s="19"/>
      <c r="V16" s="14">
        <v>10.7</v>
      </c>
      <c r="W16" s="19"/>
      <c r="X16" s="19"/>
      <c r="Y16" s="19"/>
      <c r="Z16" s="16">
        <v>5.3</v>
      </c>
      <c r="AA16" s="19"/>
      <c r="AB16" s="19"/>
      <c r="AC16" s="19"/>
      <c r="AD16" s="19">
        <v>6.5</v>
      </c>
      <c r="AE16" s="19"/>
      <c r="AF16" s="6">
        <f t="shared" si="0"/>
        <v>43.699999999999996</v>
      </c>
    </row>
    <row r="17" spans="1:32" ht="15.75" thickBot="1" x14ac:dyDescent="0.3">
      <c r="A17" s="58" t="s">
        <v>10</v>
      </c>
      <c r="B17" s="65" t="s">
        <v>49</v>
      </c>
      <c r="C17" s="61">
        <v>3</v>
      </c>
      <c r="D17" s="14">
        <v>19.5</v>
      </c>
      <c r="E17" s="9">
        <v>1</v>
      </c>
      <c r="F17" s="14"/>
      <c r="G17" s="14">
        <v>6.2</v>
      </c>
      <c r="H17" s="14"/>
      <c r="I17" s="14"/>
      <c r="J17" s="14"/>
      <c r="K17" s="14"/>
      <c r="L17" s="14"/>
      <c r="M17" s="9">
        <v>10.7</v>
      </c>
      <c r="N17" s="14"/>
      <c r="O17" s="14"/>
      <c r="P17" s="14"/>
      <c r="Q17" s="14"/>
      <c r="R17" s="14"/>
      <c r="S17" s="14"/>
      <c r="T17" s="14"/>
      <c r="U17" s="9">
        <v>9.3000000000000007</v>
      </c>
      <c r="V17" s="14"/>
      <c r="W17" s="14"/>
      <c r="X17" s="14"/>
      <c r="Y17" s="14"/>
      <c r="Z17" s="14"/>
      <c r="AA17" s="14"/>
      <c r="AB17" s="14"/>
      <c r="AC17" s="14">
        <v>7.7</v>
      </c>
      <c r="AD17" s="14"/>
      <c r="AE17" s="14"/>
      <c r="AF17" s="6">
        <f t="shared" si="0"/>
        <v>54.400000000000006</v>
      </c>
    </row>
    <row r="18" spans="1:32" ht="15.75" thickBot="1" x14ac:dyDescent="0.3">
      <c r="A18" s="58" t="s">
        <v>11</v>
      </c>
      <c r="B18" s="65" t="s">
        <v>50</v>
      </c>
      <c r="C18" s="61">
        <v>3</v>
      </c>
      <c r="D18" s="14"/>
      <c r="E18" s="9">
        <v>1</v>
      </c>
      <c r="F18" s="14">
        <v>7.1</v>
      </c>
      <c r="G18" s="14"/>
      <c r="H18" s="14"/>
      <c r="I18" s="14"/>
      <c r="J18" s="14"/>
      <c r="K18" s="14"/>
      <c r="L18" s="14"/>
      <c r="M18" s="14"/>
      <c r="N18" s="9">
        <v>8.1</v>
      </c>
      <c r="O18" s="14"/>
      <c r="P18" s="14"/>
      <c r="Q18" s="9">
        <v>6.6</v>
      </c>
      <c r="R18" s="14"/>
      <c r="S18" s="14"/>
      <c r="T18" s="14"/>
      <c r="U18" s="14"/>
      <c r="V18" s="14">
        <v>10.7</v>
      </c>
      <c r="W18" s="14"/>
      <c r="X18" s="14"/>
      <c r="Y18" s="14"/>
      <c r="Z18" s="16">
        <v>5.3</v>
      </c>
      <c r="AA18" s="14"/>
      <c r="AB18" s="14"/>
      <c r="AC18" s="14"/>
      <c r="AD18" s="14">
        <v>6.5</v>
      </c>
      <c r="AE18" s="14"/>
      <c r="AF18" s="6">
        <f t="shared" si="0"/>
        <v>45.3</v>
      </c>
    </row>
    <row r="19" spans="1:32" ht="15.75" thickBot="1" x14ac:dyDescent="0.3">
      <c r="A19" s="66" t="s">
        <v>12</v>
      </c>
      <c r="B19" s="65" t="s">
        <v>86</v>
      </c>
      <c r="C19" s="64">
        <v>3</v>
      </c>
      <c r="D19" s="21"/>
      <c r="E19" s="9">
        <v>1</v>
      </c>
      <c r="F19" s="21">
        <v>7.1</v>
      </c>
      <c r="G19" s="21"/>
      <c r="H19" s="21"/>
      <c r="I19" s="21"/>
      <c r="J19" s="21"/>
      <c r="K19" s="21"/>
      <c r="L19" s="21"/>
      <c r="M19" s="21"/>
      <c r="N19" s="9">
        <v>8.1</v>
      </c>
      <c r="O19" s="21"/>
      <c r="P19" s="21"/>
      <c r="Q19" s="21"/>
      <c r="R19" s="9">
        <v>9.1</v>
      </c>
      <c r="S19" s="21"/>
      <c r="T19" s="21"/>
      <c r="U19" s="21"/>
      <c r="V19" s="21">
        <v>10.7</v>
      </c>
      <c r="W19" s="21"/>
      <c r="X19" s="21"/>
      <c r="Y19" s="21"/>
      <c r="Z19" s="21"/>
      <c r="AA19" s="21"/>
      <c r="AB19" s="21"/>
      <c r="AC19" s="21"/>
      <c r="AD19" s="21">
        <v>6.5</v>
      </c>
      <c r="AE19" s="21"/>
      <c r="AF19" s="6">
        <f t="shared" si="0"/>
        <v>42.5</v>
      </c>
    </row>
    <row r="20" spans="1:32" ht="15.75" thickBot="1" x14ac:dyDescent="0.3">
      <c r="A20" s="67" t="s">
        <v>13</v>
      </c>
      <c r="B20" s="65" t="s">
        <v>72</v>
      </c>
      <c r="C20" s="61">
        <v>4</v>
      </c>
      <c r="D20" s="19"/>
      <c r="E20" s="9">
        <v>1</v>
      </c>
      <c r="F20" s="19"/>
      <c r="G20" s="19"/>
      <c r="H20" s="19"/>
      <c r="I20" s="19"/>
      <c r="J20" s="19"/>
      <c r="K20" s="19"/>
      <c r="L20" s="9">
        <v>10.1</v>
      </c>
      <c r="M20" s="19"/>
      <c r="N20" s="19"/>
      <c r="O20" s="9">
        <v>9.5</v>
      </c>
      <c r="P20" s="19"/>
      <c r="Q20" s="9">
        <v>6.6</v>
      </c>
      <c r="R20" s="9">
        <v>9.1</v>
      </c>
      <c r="S20" s="19"/>
      <c r="T20" s="19"/>
      <c r="U20" s="19"/>
      <c r="V20" s="19"/>
      <c r="W20" s="19">
        <v>10.1</v>
      </c>
      <c r="X20" s="19"/>
      <c r="Y20" s="14">
        <v>7.9</v>
      </c>
      <c r="Z20" s="19"/>
      <c r="AA20" s="19"/>
      <c r="AB20" s="14">
        <v>9.8000000000000007</v>
      </c>
      <c r="AC20" s="19"/>
      <c r="AD20" s="19"/>
      <c r="AE20" s="19"/>
      <c r="AF20" s="6">
        <f t="shared" si="0"/>
        <v>64.100000000000009</v>
      </c>
    </row>
    <row r="21" spans="1:32" ht="15.75" thickBot="1" x14ac:dyDescent="0.3">
      <c r="A21" s="58" t="s">
        <v>14</v>
      </c>
      <c r="B21" s="65" t="s">
        <v>73</v>
      </c>
      <c r="C21" s="61">
        <v>4</v>
      </c>
      <c r="D21" s="14"/>
      <c r="E21" s="9">
        <v>1</v>
      </c>
      <c r="F21" s="14"/>
      <c r="G21" s="14">
        <v>6.2</v>
      </c>
      <c r="H21" s="14"/>
      <c r="I21" s="14"/>
      <c r="J21" s="14"/>
      <c r="K21" s="14"/>
      <c r="L21" s="14"/>
      <c r="M21" s="14"/>
      <c r="N21" s="14"/>
      <c r="O21" s="9">
        <v>9.5</v>
      </c>
      <c r="P21" s="14"/>
      <c r="Q21" s="14"/>
      <c r="R21" s="14"/>
      <c r="S21" s="14"/>
      <c r="T21" s="14"/>
      <c r="U21" s="14"/>
      <c r="V21" s="14"/>
      <c r="W21" s="14">
        <v>10.1</v>
      </c>
      <c r="X21" s="14"/>
      <c r="Y21" s="14"/>
      <c r="Z21" s="14"/>
      <c r="AA21" s="14"/>
      <c r="AB21" s="14"/>
      <c r="AC21" s="14"/>
      <c r="AD21" s="14">
        <v>6.5</v>
      </c>
      <c r="AE21" s="14"/>
      <c r="AF21" s="6">
        <f t="shared" si="0"/>
        <v>33.299999999999997</v>
      </c>
    </row>
    <row r="22" spans="1:32" ht="15.75" thickBot="1" x14ac:dyDescent="0.3">
      <c r="A22" s="70" t="s">
        <v>15</v>
      </c>
      <c r="B22" s="65" t="s">
        <v>76</v>
      </c>
      <c r="C22" s="61">
        <v>4</v>
      </c>
      <c r="D22" s="16"/>
      <c r="E22" s="9">
        <v>1</v>
      </c>
      <c r="F22" s="16"/>
      <c r="G22" s="14">
        <v>6.2</v>
      </c>
      <c r="H22" s="16"/>
      <c r="I22" s="16"/>
      <c r="J22" s="16"/>
      <c r="K22" s="16"/>
      <c r="L22" s="16"/>
      <c r="M22" s="16"/>
      <c r="N22" s="16"/>
      <c r="O22" s="9">
        <v>9.5</v>
      </c>
      <c r="P22" s="16"/>
      <c r="Q22" s="16"/>
      <c r="R22" s="16"/>
      <c r="S22" s="9">
        <v>7</v>
      </c>
      <c r="T22" s="16"/>
      <c r="U22" s="16"/>
      <c r="V22" s="16"/>
      <c r="W22" s="16">
        <v>10.1</v>
      </c>
      <c r="X22" s="16"/>
      <c r="Y22" s="16"/>
      <c r="Z22" s="16">
        <v>5.3</v>
      </c>
      <c r="AA22" s="16"/>
      <c r="AB22" s="16"/>
      <c r="AC22" s="16"/>
      <c r="AD22" s="16"/>
      <c r="AE22" s="16">
        <v>3</v>
      </c>
      <c r="AF22" s="6">
        <f t="shared" si="0"/>
        <v>42.099999999999994</v>
      </c>
    </row>
    <row r="23" spans="1:32" ht="0.75" customHeight="1" thickBot="1" x14ac:dyDescent="0.3">
      <c r="A23" s="66"/>
      <c r="B23" s="63"/>
      <c r="C23" s="64"/>
      <c r="D23" s="21"/>
      <c r="E23" s="9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6">
        <f t="shared" si="0"/>
        <v>1</v>
      </c>
    </row>
    <row r="24" spans="1:32" ht="15.75" thickBot="1" x14ac:dyDescent="0.3">
      <c r="A24" s="67" t="s">
        <v>16</v>
      </c>
      <c r="B24" s="65" t="s">
        <v>53</v>
      </c>
      <c r="C24" s="61">
        <v>5</v>
      </c>
      <c r="D24" s="19"/>
      <c r="E24" s="9">
        <v>1</v>
      </c>
      <c r="F24" s="19"/>
      <c r="G24" s="19"/>
      <c r="H24" s="19">
        <v>10</v>
      </c>
      <c r="I24" s="19"/>
      <c r="J24" s="19"/>
      <c r="K24" s="19"/>
      <c r="L24" s="19"/>
      <c r="M24" s="19"/>
      <c r="N24" s="19"/>
      <c r="O24" s="19"/>
      <c r="P24" s="9">
        <v>9.6</v>
      </c>
      <c r="Q24" s="19"/>
      <c r="R24" s="19"/>
      <c r="S24" s="19"/>
      <c r="T24" s="9">
        <v>5.5</v>
      </c>
      <c r="U24" s="19"/>
      <c r="V24" s="19"/>
      <c r="W24" s="19"/>
      <c r="X24" s="19">
        <v>8</v>
      </c>
      <c r="Y24" s="19"/>
      <c r="Z24" s="19"/>
      <c r="AA24" s="19"/>
      <c r="AB24" s="19"/>
      <c r="AC24" s="19"/>
      <c r="AD24" s="19"/>
      <c r="AE24" s="19"/>
      <c r="AF24" s="6">
        <f t="shared" si="0"/>
        <v>34.1</v>
      </c>
    </row>
    <row r="25" spans="1:32" ht="15.75" thickBot="1" x14ac:dyDescent="0.3">
      <c r="A25" s="58" t="s">
        <v>17</v>
      </c>
      <c r="B25" s="65" t="s">
        <v>54</v>
      </c>
      <c r="C25" s="61">
        <v>5</v>
      </c>
      <c r="D25" s="14"/>
      <c r="E25" s="9">
        <v>1</v>
      </c>
      <c r="F25" s="14"/>
      <c r="G25" s="14"/>
      <c r="H25" s="14">
        <v>10</v>
      </c>
      <c r="I25" s="14"/>
      <c r="J25" s="14"/>
      <c r="K25" s="14"/>
      <c r="L25" s="14"/>
      <c r="M25" s="14"/>
      <c r="N25" s="14"/>
      <c r="O25" s="14"/>
      <c r="P25" s="9">
        <v>9.6</v>
      </c>
      <c r="Q25" s="14"/>
      <c r="R25" s="14"/>
      <c r="S25" s="14"/>
      <c r="T25" s="14"/>
      <c r="U25" s="14"/>
      <c r="V25" s="14"/>
      <c r="W25" s="14"/>
      <c r="X25" s="14">
        <v>8</v>
      </c>
      <c r="Y25" s="14"/>
      <c r="Z25" s="14"/>
      <c r="AA25" s="14"/>
      <c r="AB25" s="14"/>
      <c r="AC25" s="14"/>
      <c r="AD25" s="14"/>
      <c r="AE25" s="14"/>
      <c r="AF25" s="6">
        <f t="shared" si="0"/>
        <v>28.6</v>
      </c>
    </row>
    <row r="26" spans="1:32" ht="15.75" thickBot="1" x14ac:dyDescent="0.3">
      <c r="A26" s="70" t="s">
        <v>18</v>
      </c>
      <c r="B26" s="62" t="s">
        <v>55</v>
      </c>
      <c r="C26" s="61">
        <v>5</v>
      </c>
      <c r="D26" s="16"/>
      <c r="E26" s="9">
        <v>1</v>
      </c>
      <c r="F26" s="16"/>
      <c r="G26" s="16"/>
      <c r="H26" s="16">
        <v>10</v>
      </c>
      <c r="I26" s="16"/>
      <c r="J26" s="16"/>
      <c r="K26" s="16">
        <v>5</v>
      </c>
      <c r="L26" s="16"/>
      <c r="M26" s="16"/>
      <c r="N26" s="16"/>
      <c r="O26" s="16"/>
      <c r="P26" s="9">
        <v>9.6</v>
      </c>
      <c r="Q26" s="16"/>
      <c r="R26" s="16"/>
      <c r="S26" s="16"/>
      <c r="T26" s="16">
        <v>5.5</v>
      </c>
      <c r="U26" s="16"/>
      <c r="V26" s="16"/>
      <c r="W26" s="16"/>
      <c r="X26" s="16">
        <v>8</v>
      </c>
      <c r="Y26" s="16"/>
      <c r="Z26" s="16"/>
      <c r="AA26" s="16"/>
      <c r="AB26" s="16"/>
      <c r="AC26" s="16"/>
      <c r="AD26" s="16"/>
      <c r="AE26" s="16"/>
      <c r="AF26" s="6">
        <f t="shared" si="0"/>
        <v>39.1</v>
      </c>
    </row>
    <row r="27" spans="1:32" ht="15.75" thickBot="1" x14ac:dyDescent="0.3">
      <c r="A27" s="71" t="s">
        <v>19</v>
      </c>
      <c r="B27" s="63" t="s">
        <v>58</v>
      </c>
      <c r="C27" s="64">
        <v>5</v>
      </c>
      <c r="D27" s="21"/>
      <c r="E27" s="9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9">
        <v>9.6</v>
      </c>
      <c r="Q27" s="21"/>
      <c r="R27" s="21"/>
      <c r="S27" s="21"/>
      <c r="T27" s="21"/>
      <c r="U27" s="21"/>
      <c r="V27" s="21"/>
      <c r="W27" s="21"/>
      <c r="X27" s="21">
        <v>8</v>
      </c>
      <c r="Y27" s="21"/>
      <c r="Z27" s="21"/>
      <c r="AA27" s="21"/>
      <c r="AB27" s="21"/>
      <c r="AC27" s="21"/>
      <c r="AD27" s="21"/>
      <c r="AE27" s="21"/>
      <c r="AF27" s="6">
        <f t="shared" si="0"/>
        <v>18.600000000000001</v>
      </c>
    </row>
    <row r="28" spans="1:32" ht="15.75" thickBot="1" x14ac:dyDescent="0.3">
      <c r="A28" s="67" t="s">
        <v>26</v>
      </c>
      <c r="B28" s="65" t="s">
        <v>56</v>
      </c>
      <c r="C28" s="61">
        <v>19.5</v>
      </c>
      <c r="D28" s="19"/>
      <c r="E28" s="9">
        <v>1</v>
      </c>
      <c r="F28" s="19"/>
      <c r="G28" s="19"/>
      <c r="H28" s="19"/>
      <c r="I28" s="9">
        <v>8.6</v>
      </c>
      <c r="J28" s="19"/>
      <c r="K28" s="19"/>
      <c r="L28" s="19"/>
      <c r="M28" s="19"/>
      <c r="N28" s="19"/>
      <c r="O28" s="19"/>
      <c r="P28" s="19"/>
      <c r="Q28" s="9">
        <v>6.6</v>
      </c>
      <c r="R28" s="19"/>
      <c r="S28" s="19"/>
      <c r="T28" s="19"/>
      <c r="U28" s="19"/>
      <c r="V28" s="19"/>
      <c r="W28" s="19"/>
      <c r="X28" s="19"/>
      <c r="Y28" s="14">
        <v>7.9</v>
      </c>
      <c r="Z28" s="19"/>
      <c r="AA28" s="19"/>
      <c r="AB28" s="19"/>
      <c r="AC28" s="19"/>
      <c r="AD28" s="19"/>
      <c r="AE28" s="19"/>
      <c r="AF28" s="6">
        <f t="shared" si="0"/>
        <v>24.1</v>
      </c>
    </row>
    <row r="29" spans="1:32" ht="15.75" thickBot="1" x14ac:dyDescent="0.3">
      <c r="A29" s="58" t="s">
        <v>30</v>
      </c>
      <c r="B29" s="65" t="s">
        <v>57</v>
      </c>
      <c r="C29" s="61">
        <v>6</v>
      </c>
      <c r="D29" s="14"/>
      <c r="E29" s="9">
        <v>1</v>
      </c>
      <c r="F29" s="14"/>
      <c r="G29" s="14"/>
      <c r="H29" s="14"/>
      <c r="I29" s="9">
        <v>8.6</v>
      </c>
      <c r="J29" s="14"/>
      <c r="K29" s="14"/>
      <c r="L29" s="14"/>
      <c r="M29" s="14"/>
      <c r="N29" s="14"/>
      <c r="O29" s="14"/>
      <c r="P29" s="14"/>
      <c r="Q29" s="9">
        <v>6.6</v>
      </c>
      <c r="R29" s="14"/>
      <c r="S29" s="14"/>
      <c r="T29" s="14"/>
      <c r="U29" s="14"/>
      <c r="V29" s="14"/>
      <c r="W29" s="14"/>
      <c r="X29" s="14"/>
      <c r="Y29" s="14">
        <v>7.9</v>
      </c>
      <c r="Z29" s="14"/>
      <c r="AA29" s="14"/>
      <c r="AB29" s="14"/>
      <c r="AC29" s="14"/>
      <c r="AD29" s="14"/>
      <c r="AE29" s="14"/>
      <c r="AF29" s="6">
        <f t="shared" si="0"/>
        <v>24.1</v>
      </c>
    </row>
    <row r="30" spans="1:32" ht="15.75" thickBot="1" x14ac:dyDescent="0.3">
      <c r="A30" s="70" t="s">
        <v>31</v>
      </c>
      <c r="B30" s="72" t="s">
        <v>75</v>
      </c>
      <c r="C30" s="61">
        <v>6</v>
      </c>
      <c r="D30" s="14"/>
      <c r="E30" s="9">
        <v>1</v>
      </c>
      <c r="F30" s="16"/>
      <c r="G30" s="16"/>
      <c r="H30" s="16"/>
      <c r="I30" s="9">
        <v>8.6</v>
      </c>
      <c r="J30" s="16"/>
      <c r="K30" s="16"/>
      <c r="L30" s="16"/>
      <c r="M30" s="16"/>
      <c r="N30" s="16"/>
      <c r="O30" s="16"/>
      <c r="P30" s="16"/>
      <c r="Q30" s="9">
        <v>6.6</v>
      </c>
      <c r="R30" s="16"/>
      <c r="S30" s="9">
        <v>7</v>
      </c>
      <c r="T30" s="16"/>
      <c r="U30" s="16"/>
      <c r="V30" s="16"/>
      <c r="W30" s="16"/>
      <c r="X30" s="16"/>
      <c r="Y30" s="14">
        <v>7.9</v>
      </c>
      <c r="Z30" s="16"/>
      <c r="AA30" s="14">
        <v>4.5999999999999996</v>
      </c>
      <c r="AB30" s="16"/>
      <c r="AC30" s="16"/>
      <c r="AD30" s="16"/>
      <c r="AE30" s="16"/>
      <c r="AF30" s="6">
        <f t="shared" si="0"/>
        <v>35.700000000000003</v>
      </c>
    </row>
    <row r="31" spans="1:32" ht="15.75" thickBot="1" x14ac:dyDescent="0.3">
      <c r="A31" s="66" t="s">
        <v>32</v>
      </c>
      <c r="B31" s="73" t="s">
        <v>51</v>
      </c>
      <c r="C31" s="64">
        <v>6</v>
      </c>
      <c r="D31" s="21"/>
      <c r="E31" s="9">
        <v>1</v>
      </c>
      <c r="F31" s="21"/>
      <c r="G31" s="21"/>
      <c r="H31" s="21"/>
      <c r="I31" s="9">
        <v>8.6</v>
      </c>
      <c r="J31" s="21"/>
      <c r="K31" s="9">
        <v>5</v>
      </c>
      <c r="L31" s="21"/>
      <c r="M31" s="21"/>
      <c r="N31" s="21"/>
      <c r="O31" s="21"/>
      <c r="P31" s="21"/>
      <c r="Q31" s="9">
        <v>6.6</v>
      </c>
      <c r="R31" s="21"/>
      <c r="S31" s="9">
        <v>7</v>
      </c>
      <c r="T31" s="21"/>
      <c r="U31" s="21"/>
      <c r="V31" s="21"/>
      <c r="W31" s="21"/>
      <c r="X31" s="21"/>
      <c r="Y31" s="14">
        <v>7.9</v>
      </c>
      <c r="Z31" s="21"/>
      <c r="AA31" s="14">
        <v>4.5999999999999996</v>
      </c>
      <c r="AB31" s="21"/>
      <c r="AC31" s="21"/>
      <c r="AD31" s="21"/>
      <c r="AE31" s="21"/>
      <c r="AF31" s="6">
        <f t="shared" si="0"/>
        <v>40.700000000000003</v>
      </c>
    </row>
    <row r="32" spans="1:32" ht="15.75" thickBot="1" x14ac:dyDescent="0.3">
      <c r="A32" s="67" t="s">
        <v>33</v>
      </c>
      <c r="B32" s="65" t="s">
        <v>59</v>
      </c>
      <c r="C32" s="61">
        <v>7</v>
      </c>
      <c r="D32" s="19"/>
      <c r="E32" s="9">
        <v>1</v>
      </c>
      <c r="F32" s="19"/>
      <c r="G32" s="19"/>
      <c r="H32" s="19"/>
      <c r="I32" s="19"/>
      <c r="J32" s="9">
        <v>5</v>
      </c>
      <c r="K32" s="19"/>
      <c r="L32" s="19"/>
      <c r="M32" s="19"/>
      <c r="N32" s="19"/>
      <c r="O32" s="19"/>
      <c r="P32" s="19"/>
      <c r="Q32" s="19"/>
      <c r="R32" s="19"/>
      <c r="S32" s="9">
        <v>7</v>
      </c>
      <c r="T32" s="19"/>
      <c r="U32" s="19"/>
      <c r="V32" s="19"/>
      <c r="W32" s="19"/>
      <c r="X32" s="19"/>
      <c r="Y32" s="19"/>
      <c r="Z32" s="16">
        <v>5.3</v>
      </c>
      <c r="AA32" s="19"/>
      <c r="AB32" s="19"/>
      <c r="AC32" s="19"/>
      <c r="AD32" s="19"/>
      <c r="AE32" s="19"/>
      <c r="AF32" s="6">
        <f t="shared" si="0"/>
        <v>18.3</v>
      </c>
    </row>
    <row r="33" spans="1:32" ht="15.75" thickBot="1" x14ac:dyDescent="0.3">
      <c r="A33" s="58" t="s">
        <v>34</v>
      </c>
      <c r="B33" s="65" t="s">
        <v>60</v>
      </c>
      <c r="C33" s="61">
        <v>7</v>
      </c>
      <c r="D33" s="14"/>
      <c r="E33" s="9">
        <v>1</v>
      </c>
      <c r="F33" s="14"/>
      <c r="G33" s="14"/>
      <c r="H33" s="14"/>
      <c r="I33" s="14"/>
      <c r="J33" s="14"/>
      <c r="K33" s="9">
        <v>5</v>
      </c>
      <c r="L33" s="14"/>
      <c r="M33" s="14"/>
      <c r="N33" s="14"/>
      <c r="O33" s="14"/>
      <c r="P33" s="14"/>
      <c r="Q33" s="14"/>
      <c r="R33" s="14"/>
      <c r="S33" s="9"/>
      <c r="T33" s="9">
        <v>5.5</v>
      </c>
      <c r="U33" s="14"/>
      <c r="V33" s="14"/>
      <c r="W33" s="14"/>
      <c r="X33" s="14"/>
      <c r="Y33" s="14"/>
      <c r="Z33" s="14"/>
      <c r="AA33" s="14">
        <v>4.5999999999999996</v>
      </c>
      <c r="AB33" s="14"/>
      <c r="AC33" s="14"/>
      <c r="AD33" s="14"/>
      <c r="AE33" s="14"/>
      <c r="AF33" s="6">
        <f t="shared" si="0"/>
        <v>16.100000000000001</v>
      </c>
    </row>
    <row r="34" spans="1:32" ht="15.75" thickBot="1" x14ac:dyDescent="0.3">
      <c r="A34" s="70" t="s">
        <v>35</v>
      </c>
      <c r="B34" s="62" t="s">
        <v>61</v>
      </c>
      <c r="C34" s="61">
        <v>7</v>
      </c>
      <c r="D34" s="14"/>
      <c r="E34" s="9">
        <v>1</v>
      </c>
      <c r="F34" s="16"/>
      <c r="G34" s="16"/>
      <c r="H34" s="16"/>
      <c r="I34" s="16"/>
      <c r="J34" s="9">
        <v>5</v>
      </c>
      <c r="K34" s="16"/>
      <c r="L34" s="16"/>
      <c r="M34" s="16"/>
      <c r="N34" s="16"/>
      <c r="O34" s="16"/>
      <c r="P34" s="16"/>
      <c r="Q34" s="16"/>
      <c r="R34" s="16"/>
      <c r="S34" s="9">
        <v>7</v>
      </c>
      <c r="T34" s="16"/>
      <c r="U34" s="16"/>
      <c r="V34" s="16"/>
      <c r="W34" s="16"/>
      <c r="X34" s="16"/>
      <c r="Y34" s="16"/>
      <c r="Z34" s="16">
        <v>5.3</v>
      </c>
      <c r="AA34" s="16"/>
      <c r="AB34" s="16"/>
      <c r="AC34" s="16"/>
      <c r="AD34" s="16"/>
      <c r="AE34" s="16"/>
      <c r="AF34" s="6">
        <f t="shared" si="0"/>
        <v>18.3</v>
      </c>
    </row>
    <row r="35" spans="1:32" ht="15.75" thickBot="1" x14ac:dyDescent="0.3">
      <c r="A35" s="66" t="s">
        <v>36</v>
      </c>
      <c r="B35" s="74" t="s">
        <v>62</v>
      </c>
      <c r="C35" s="75">
        <v>7</v>
      </c>
      <c r="D35" s="21"/>
      <c r="E35" s="9">
        <v>1</v>
      </c>
      <c r="F35" s="21"/>
      <c r="G35" s="21"/>
      <c r="H35" s="21"/>
      <c r="I35" s="21"/>
      <c r="J35" s="9">
        <v>5</v>
      </c>
      <c r="K35" s="21"/>
      <c r="L35" s="21"/>
      <c r="M35" s="21"/>
      <c r="N35" s="21"/>
      <c r="O35" s="21"/>
      <c r="P35" s="21"/>
      <c r="Q35" s="21"/>
      <c r="R35" s="21"/>
      <c r="S35" s="9">
        <v>7</v>
      </c>
      <c r="T35" s="21"/>
      <c r="U35" s="21"/>
      <c r="V35" s="21"/>
      <c r="W35" s="21"/>
      <c r="X35" s="21"/>
      <c r="Y35" s="21"/>
      <c r="Z35" s="16">
        <v>5.3</v>
      </c>
      <c r="AA35" s="21"/>
      <c r="AB35" s="21"/>
      <c r="AC35" s="21"/>
      <c r="AD35" s="21"/>
      <c r="AE35" s="21"/>
      <c r="AF35" s="6">
        <f t="shared" si="0"/>
        <v>18.3</v>
      </c>
    </row>
    <row r="36" spans="1:32" ht="15.75" thickBot="1" x14ac:dyDescent="0.3">
      <c r="A36" s="67" t="s">
        <v>37</v>
      </c>
      <c r="B36" s="65" t="s">
        <v>63</v>
      </c>
      <c r="C36" s="61">
        <v>8</v>
      </c>
      <c r="D36" s="19"/>
      <c r="E36" s="9">
        <v>1</v>
      </c>
      <c r="F36" s="19"/>
      <c r="G36" s="19"/>
      <c r="H36" s="19"/>
      <c r="I36" s="19">
        <v>6</v>
      </c>
      <c r="J36" s="19"/>
      <c r="K36" s="9">
        <v>5</v>
      </c>
      <c r="L36" s="19"/>
      <c r="M36" s="19"/>
      <c r="N36" s="19"/>
      <c r="O36" s="19"/>
      <c r="P36" s="19"/>
      <c r="Q36" s="19"/>
      <c r="R36" s="19"/>
      <c r="S36" s="19"/>
      <c r="T36" s="9">
        <v>5.5</v>
      </c>
      <c r="U36" s="19"/>
      <c r="V36" s="19"/>
      <c r="W36" s="19"/>
      <c r="X36" s="19"/>
      <c r="Y36" s="19"/>
      <c r="Z36" s="19"/>
      <c r="AA36" s="14">
        <v>4.5999999999999996</v>
      </c>
      <c r="AB36" s="19"/>
      <c r="AC36" s="19"/>
      <c r="AD36" s="19"/>
      <c r="AE36" s="19"/>
      <c r="AF36" s="6">
        <f t="shared" si="0"/>
        <v>22.1</v>
      </c>
    </row>
    <row r="37" spans="1:32" ht="15.75" thickBot="1" x14ac:dyDescent="0.3">
      <c r="A37" s="76" t="s">
        <v>38</v>
      </c>
      <c r="B37" s="65" t="s">
        <v>77</v>
      </c>
      <c r="C37" s="61">
        <v>8</v>
      </c>
      <c r="D37" s="51"/>
      <c r="E37" s="9">
        <v>1</v>
      </c>
      <c r="F37" s="51"/>
      <c r="G37" s="51"/>
      <c r="H37" s="51"/>
      <c r="I37" s="51"/>
      <c r="J37" s="51"/>
      <c r="K37" s="9">
        <v>5</v>
      </c>
      <c r="L37" s="51"/>
      <c r="M37" s="51"/>
      <c r="N37" s="51"/>
      <c r="O37" s="51"/>
      <c r="P37" s="51"/>
      <c r="Q37" s="51"/>
      <c r="R37" s="51"/>
      <c r="S37" s="51"/>
      <c r="T37" s="9">
        <v>5.5</v>
      </c>
      <c r="U37" s="51"/>
      <c r="V37" s="51"/>
      <c r="W37" s="51"/>
      <c r="X37" s="51"/>
      <c r="Y37" s="51"/>
      <c r="Z37" s="51"/>
      <c r="AA37" s="14">
        <v>4.5999999999999996</v>
      </c>
      <c r="AB37" s="51"/>
      <c r="AC37" s="51"/>
      <c r="AD37" s="51"/>
      <c r="AE37" s="51"/>
      <c r="AF37" s="6">
        <f t="shared" si="0"/>
        <v>16.100000000000001</v>
      </c>
    </row>
    <row r="38" spans="1:32" ht="15.75" thickBot="1" x14ac:dyDescent="0.3">
      <c r="A38" s="70" t="s">
        <v>39</v>
      </c>
      <c r="B38" s="65" t="s">
        <v>78</v>
      </c>
      <c r="C38" s="61">
        <v>8</v>
      </c>
      <c r="D38" s="16"/>
      <c r="E38" s="9">
        <v>1</v>
      </c>
      <c r="F38" s="16"/>
      <c r="G38" s="16"/>
      <c r="H38" s="16"/>
      <c r="I38" s="16"/>
      <c r="J38" s="16">
        <v>5</v>
      </c>
      <c r="K38" s="16"/>
      <c r="L38" s="16"/>
      <c r="M38" s="16"/>
      <c r="N38" s="16"/>
      <c r="O38" s="16"/>
      <c r="P38" s="16"/>
      <c r="Q38" s="16"/>
      <c r="R38" s="16"/>
      <c r="S38" s="16">
        <v>7</v>
      </c>
      <c r="T38" s="16"/>
      <c r="U38" s="16"/>
      <c r="V38" s="16"/>
      <c r="W38" s="16"/>
      <c r="X38" s="16"/>
      <c r="Y38" s="16"/>
      <c r="Z38" s="16">
        <v>5.3</v>
      </c>
      <c r="AA38" s="16"/>
      <c r="AB38" s="16"/>
      <c r="AC38" s="16"/>
      <c r="AD38" s="16"/>
      <c r="AE38" s="16"/>
      <c r="AF38" s="6">
        <f t="shared" si="0"/>
        <v>18.3</v>
      </c>
    </row>
    <row r="39" spans="1:32" ht="15.75" thickBot="1" x14ac:dyDescent="0.3">
      <c r="A39" s="70" t="s">
        <v>40</v>
      </c>
      <c r="B39" s="77" t="s">
        <v>74</v>
      </c>
      <c r="C39" s="78">
        <v>8</v>
      </c>
      <c r="D39" s="53"/>
      <c r="E39" s="9">
        <v>1</v>
      </c>
      <c r="F39" s="16"/>
      <c r="G39" s="16"/>
      <c r="H39" s="16"/>
      <c r="I39" s="16"/>
      <c r="J39" s="16"/>
      <c r="K39" s="9">
        <v>5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6">
        <f t="shared" si="0"/>
        <v>6</v>
      </c>
    </row>
    <row r="40" spans="1:32" ht="18" customHeight="1" thickBot="1" x14ac:dyDescent="0.3">
      <c r="A40" s="79"/>
      <c r="B40" s="80" t="s">
        <v>66</v>
      </c>
      <c r="C40" s="81"/>
      <c r="D40" s="3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0"/>
      <c r="AF40" s="6"/>
    </row>
    <row r="41" spans="1:32" ht="15.75" thickBot="1" x14ac:dyDescent="0.3">
      <c r="A41" s="82"/>
      <c r="B41" s="83" t="s">
        <v>21</v>
      </c>
      <c r="C41" s="30"/>
      <c r="D41" s="3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  <c r="AF41" s="6">
        <f>SUM(D41:AE41)</f>
        <v>0</v>
      </c>
    </row>
    <row r="42" spans="1:32" ht="15.75" thickBot="1" x14ac:dyDescent="0.3">
      <c r="A42" s="66"/>
      <c r="B42" s="84" t="s">
        <v>87</v>
      </c>
      <c r="C42" s="9"/>
      <c r="D42" s="9">
        <v>19.600000000000001</v>
      </c>
      <c r="E42" s="9">
        <v>1</v>
      </c>
      <c r="F42" s="9">
        <v>7.1</v>
      </c>
      <c r="G42" s="9">
        <v>6.2</v>
      </c>
      <c r="H42" s="9">
        <v>10</v>
      </c>
      <c r="I42" s="9">
        <v>8.6</v>
      </c>
      <c r="J42" s="9">
        <v>5</v>
      </c>
      <c r="K42" s="9">
        <v>5</v>
      </c>
      <c r="L42" s="9">
        <v>10.1</v>
      </c>
      <c r="M42" s="9">
        <v>10.7</v>
      </c>
      <c r="N42" s="9">
        <v>8.1</v>
      </c>
      <c r="O42" s="9">
        <v>9.5</v>
      </c>
      <c r="P42" s="9">
        <v>9.6</v>
      </c>
      <c r="Q42" s="9">
        <v>6.6</v>
      </c>
      <c r="R42" s="9">
        <v>9.1</v>
      </c>
      <c r="S42" s="9">
        <v>7</v>
      </c>
      <c r="T42" s="9">
        <v>5.5</v>
      </c>
      <c r="U42" s="9">
        <v>9.3000000000000007</v>
      </c>
      <c r="V42" s="9">
        <v>10.7</v>
      </c>
      <c r="W42" s="9">
        <v>10.1</v>
      </c>
      <c r="X42" s="9">
        <v>8</v>
      </c>
      <c r="Y42" s="9">
        <v>7.9</v>
      </c>
      <c r="Z42" s="9">
        <v>5.3</v>
      </c>
      <c r="AA42" s="9">
        <v>4.5999999999999996</v>
      </c>
      <c r="AB42" s="9">
        <v>9.8000000000000007</v>
      </c>
      <c r="AC42" s="9">
        <v>7.7</v>
      </c>
      <c r="AD42" s="9">
        <v>6.5</v>
      </c>
      <c r="AE42" s="10">
        <v>3</v>
      </c>
      <c r="AF42" s="6">
        <f>SUM(D42:AE42)</f>
        <v>221.6</v>
      </c>
    </row>
    <row r="43" spans="1:32" x14ac:dyDescent="0.25">
      <c r="C43" s="55" t="s">
        <v>22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7"/>
      <c r="AF43" s="6">
        <f>SUM(D43:AE43)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3"/>
  <sheetViews>
    <sheetView topLeftCell="C13" workbookViewId="0">
      <selection activeCell="AG7" sqref="AG7:AG39"/>
    </sheetView>
  </sheetViews>
  <sheetFormatPr defaultRowHeight="15" x14ac:dyDescent="0.25"/>
  <cols>
    <col min="1" max="1" width="4.7109375" customWidth="1"/>
    <col min="2" max="2" width="19.7109375" customWidth="1"/>
    <col min="3" max="3" width="5.140625" customWidth="1"/>
    <col min="4" max="4" width="5.85546875" customWidth="1"/>
    <col min="5" max="5" width="5.7109375" customWidth="1"/>
    <col min="6" max="6" width="5.42578125" customWidth="1"/>
    <col min="7" max="7" width="5.5703125" customWidth="1"/>
    <col min="8" max="8" width="4.85546875" customWidth="1"/>
    <col min="9" max="9" width="5.28515625" customWidth="1"/>
    <col min="10" max="10" width="5" customWidth="1"/>
    <col min="11" max="11" width="5.7109375" customWidth="1"/>
    <col min="12" max="12" width="5.85546875" customWidth="1"/>
    <col min="13" max="13" width="4.5703125" customWidth="1"/>
    <col min="14" max="14" width="5.42578125" customWidth="1"/>
    <col min="15" max="15" width="5" customWidth="1"/>
    <col min="16" max="16" width="5.140625" customWidth="1"/>
    <col min="17" max="17" width="4.85546875" customWidth="1"/>
    <col min="18" max="18" width="5" customWidth="1"/>
    <col min="19" max="19" width="4.85546875" customWidth="1"/>
    <col min="20" max="21" width="5.42578125" customWidth="1"/>
    <col min="22" max="24" width="5.140625" customWidth="1"/>
    <col min="25" max="25" width="4.7109375" customWidth="1"/>
    <col min="26" max="26" width="4.85546875" customWidth="1"/>
    <col min="27" max="27" width="5" customWidth="1"/>
    <col min="28" max="28" width="4.7109375" customWidth="1"/>
    <col min="29" max="29" width="5" customWidth="1"/>
    <col min="31" max="31" width="0.28515625" customWidth="1"/>
    <col min="32" max="32" width="0.42578125" customWidth="1"/>
  </cols>
  <sheetData>
    <row r="1" spans="1:33" x14ac:dyDescent="0.25">
      <c r="A1" t="s">
        <v>41</v>
      </c>
    </row>
    <row r="2" spans="1:33" x14ac:dyDescent="0.25">
      <c r="A2" t="s">
        <v>80</v>
      </c>
    </row>
    <row r="3" spans="1:33" x14ac:dyDescent="0.25">
      <c r="A3" t="s">
        <v>82</v>
      </c>
      <c r="C3" t="s">
        <v>23</v>
      </c>
    </row>
    <row r="5" spans="1:33" ht="15.75" thickBot="1" x14ac:dyDescent="0.3">
      <c r="A5" t="s">
        <v>44</v>
      </c>
      <c r="C5" t="s">
        <v>83</v>
      </c>
    </row>
    <row r="6" spans="1:33" ht="15.75" thickBot="1" x14ac:dyDescent="0.3">
      <c r="A6" s="2" t="s">
        <v>0</v>
      </c>
      <c r="B6" s="3" t="s">
        <v>1</v>
      </c>
      <c r="C6" s="3" t="s">
        <v>85</v>
      </c>
      <c r="D6" s="3" t="s">
        <v>22</v>
      </c>
      <c r="E6" s="3" t="s">
        <v>84</v>
      </c>
      <c r="F6" s="3">
        <v>11</v>
      </c>
      <c r="G6" s="3">
        <v>10.3</v>
      </c>
      <c r="H6" s="3">
        <v>9.6</v>
      </c>
      <c r="I6" s="3">
        <v>9.8000000000000007</v>
      </c>
      <c r="J6" s="3">
        <v>4.2</v>
      </c>
      <c r="K6" s="3">
        <v>10.4</v>
      </c>
      <c r="L6" s="3">
        <v>10.6</v>
      </c>
      <c r="M6" s="3">
        <v>8.3000000000000007</v>
      </c>
      <c r="N6" s="3">
        <v>8.9</v>
      </c>
      <c r="O6" s="3">
        <v>7.6</v>
      </c>
      <c r="P6" s="3">
        <v>8</v>
      </c>
      <c r="Q6" s="3">
        <v>6.5</v>
      </c>
      <c r="R6" s="3">
        <v>4.3</v>
      </c>
      <c r="S6" s="3">
        <v>9.8000000000000007</v>
      </c>
      <c r="T6" s="3">
        <v>6.7</v>
      </c>
      <c r="U6" s="3">
        <v>8.17</v>
      </c>
      <c r="V6" s="3">
        <v>9.3000000000000007</v>
      </c>
      <c r="W6" s="3">
        <v>7.75</v>
      </c>
      <c r="X6" s="3">
        <v>7.1</v>
      </c>
      <c r="Y6" s="3">
        <v>4.4000000000000004</v>
      </c>
      <c r="Z6" s="3">
        <v>3.3</v>
      </c>
      <c r="AA6" s="3">
        <v>5.8</v>
      </c>
      <c r="AB6" s="3">
        <v>3.5</v>
      </c>
      <c r="AC6" s="4">
        <v>7.2</v>
      </c>
      <c r="AD6" s="4" t="s">
        <v>88</v>
      </c>
      <c r="AE6" s="4" t="s">
        <v>89</v>
      </c>
      <c r="AF6" s="4" t="s">
        <v>90</v>
      </c>
      <c r="AG6" s="4" t="s">
        <v>20</v>
      </c>
    </row>
    <row r="7" spans="1:33" ht="15.75" customHeight="1" thickBot="1" x14ac:dyDescent="0.3">
      <c r="A7" s="5" t="s">
        <v>2</v>
      </c>
      <c r="B7" s="12" t="s">
        <v>52</v>
      </c>
      <c r="C7" s="35"/>
      <c r="D7" s="14"/>
      <c r="E7" s="11">
        <v>1</v>
      </c>
      <c r="F7" s="14"/>
      <c r="G7" s="14"/>
      <c r="H7" s="14"/>
      <c r="I7" s="14"/>
      <c r="J7" s="14"/>
      <c r="K7" s="14"/>
      <c r="L7" s="14"/>
      <c r="M7" s="14">
        <v>8.3000000000000007</v>
      </c>
      <c r="N7" s="14"/>
      <c r="O7" s="14"/>
      <c r="P7" s="14"/>
      <c r="Q7" s="14"/>
      <c r="R7" s="14"/>
      <c r="S7" s="14"/>
      <c r="T7" s="14"/>
      <c r="U7" s="14"/>
      <c r="V7" s="14"/>
      <c r="W7" s="14">
        <v>7.75</v>
      </c>
      <c r="X7" s="14"/>
      <c r="Y7" s="14"/>
      <c r="Z7" s="14"/>
      <c r="AA7" s="14"/>
      <c r="AB7" s="14"/>
      <c r="AC7" s="14"/>
      <c r="AD7" s="31">
        <f t="shared" ref="AD7:AD39" si="0">SUM(D7:AC7)</f>
        <v>17.05</v>
      </c>
      <c r="AE7" s="31">
        <f>'2 diena'!AF7</f>
        <v>32</v>
      </c>
      <c r="AF7" s="31">
        <f>'1 diena'!X7</f>
        <v>22.8</v>
      </c>
      <c r="AG7" s="31">
        <f>SUM(AD7+AE7+AF7)</f>
        <v>71.849999999999994</v>
      </c>
    </row>
    <row r="8" spans="1:33" ht="15.75" thickBot="1" x14ac:dyDescent="0.3">
      <c r="A8" s="5" t="s">
        <v>3</v>
      </c>
      <c r="B8" s="12" t="s">
        <v>45</v>
      </c>
      <c r="C8" s="36">
        <v>1</v>
      </c>
      <c r="D8" s="14"/>
      <c r="E8" s="11">
        <v>1</v>
      </c>
      <c r="F8" s="14"/>
      <c r="G8" s="14">
        <v>10.3</v>
      </c>
      <c r="H8" s="14"/>
      <c r="I8" s="19">
        <v>9.8000000000000007</v>
      </c>
      <c r="J8" s="14"/>
      <c r="K8" s="14"/>
      <c r="L8" s="14"/>
      <c r="M8" s="14"/>
      <c r="N8" s="14"/>
      <c r="O8" s="14">
        <v>7.6</v>
      </c>
      <c r="P8" s="14"/>
      <c r="Q8" s="14">
        <v>6.5</v>
      </c>
      <c r="R8" s="14">
        <v>4.3</v>
      </c>
      <c r="S8" s="14"/>
      <c r="T8" s="14">
        <v>6.7</v>
      </c>
      <c r="U8" s="14"/>
      <c r="V8" s="14">
        <v>9.3000000000000007</v>
      </c>
      <c r="W8" s="14"/>
      <c r="X8" s="14"/>
      <c r="Y8" s="14"/>
      <c r="Z8" s="14"/>
      <c r="AA8" s="14">
        <v>5.8</v>
      </c>
      <c r="AB8" s="14"/>
      <c r="AC8" s="14">
        <v>7.2</v>
      </c>
      <c r="AD8" s="31">
        <f t="shared" si="0"/>
        <v>68.5</v>
      </c>
      <c r="AE8" s="31">
        <f>'2 diena'!AF8</f>
        <v>40.099999999999994</v>
      </c>
      <c r="AF8" s="31">
        <f>'1 diena'!X8</f>
        <v>48.900000000000006</v>
      </c>
      <c r="AG8" s="31">
        <f t="shared" ref="AG8:AG43" si="1">SUM(AD8+AE8+AF8)</f>
        <v>157.5</v>
      </c>
    </row>
    <row r="9" spans="1:33" x14ac:dyDescent="0.25">
      <c r="A9" s="5" t="s">
        <v>4</v>
      </c>
      <c r="B9" s="15" t="s">
        <v>46</v>
      </c>
      <c r="C9" s="36">
        <v>1</v>
      </c>
      <c r="D9" s="14">
        <v>21</v>
      </c>
      <c r="E9" s="11">
        <v>1</v>
      </c>
      <c r="F9" s="14"/>
      <c r="G9" s="14">
        <v>10.3</v>
      </c>
      <c r="H9" s="14"/>
      <c r="I9" s="14"/>
      <c r="J9" s="14"/>
      <c r="K9" s="14">
        <v>10.4</v>
      </c>
      <c r="L9" s="14"/>
      <c r="M9" s="14">
        <v>8.3000000000000007</v>
      </c>
      <c r="N9" s="14"/>
      <c r="O9" s="14"/>
      <c r="P9" s="14">
        <v>8</v>
      </c>
      <c r="Q9" s="14"/>
      <c r="R9" s="14"/>
      <c r="S9" s="14">
        <v>9.8000000000000007</v>
      </c>
      <c r="T9" s="14"/>
      <c r="U9" s="14"/>
      <c r="V9" s="14">
        <v>9.3000000000000007</v>
      </c>
      <c r="W9" s="14"/>
      <c r="X9" s="14"/>
      <c r="Y9" s="14"/>
      <c r="Z9" s="14"/>
      <c r="AA9" s="14">
        <v>5.8</v>
      </c>
      <c r="AB9" s="14"/>
      <c r="AC9" s="14">
        <v>7.2</v>
      </c>
      <c r="AD9" s="31">
        <f t="shared" si="0"/>
        <v>91.1</v>
      </c>
      <c r="AE9" s="31">
        <f>'2 diena'!AF9</f>
        <v>87.600000000000009</v>
      </c>
      <c r="AF9" s="31">
        <f>'1 diena'!X9</f>
        <v>66.900000000000006</v>
      </c>
      <c r="AG9" s="31">
        <f t="shared" si="1"/>
        <v>245.6</v>
      </c>
    </row>
    <row r="10" spans="1:33" ht="15.75" thickBot="1" x14ac:dyDescent="0.3">
      <c r="A10" s="5" t="s">
        <v>5</v>
      </c>
      <c r="B10" s="20" t="s">
        <v>47</v>
      </c>
      <c r="C10" s="36">
        <v>1</v>
      </c>
      <c r="D10" s="16"/>
      <c r="E10" s="17">
        <v>1</v>
      </c>
      <c r="F10" s="16"/>
      <c r="G10" s="16"/>
      <c r="H10" s="16"/>
      <c r="I10" s="16"/>
      <c r="J10" s="16"/>
      <c r="K10" s="16">
        <v>10.4</v>
      </c>
      <c r="L10" s="16"/>
      <c r="M10" s="16"/>
      <c r="N10" s="16"/>
      <c r="O10" s="16"/>
      <c r="P10" s="16"/>
      <c r="Q10" s="16"/>
      <c r="R10" s="16"/>
      <c r="S10" s="16">
        <v>9.8000000000000007</v>
      </c>
      <c r="T10" s="16"/>
      <c r="U10" s="16"/>
      <c r="V10" s="16"/>
      <c r="W10" s="16"/>
      <c r="X10" s="16"/>
      <c r="Y10" s="16"/>
      <c r="Z10" s="16"/>
      <c r="AA10" s="16">
        <v>5.8</v>
      </c>
      <c r="AB10" s="16"/>
      <c r="AC10" s="16"/>
      <c r="AD10" s="31">
        <f t="shared" si="0"/>
        <v>27.000000000000004</v>
      </c>
      <c r="AE10" s="31">
        <f>'2 diena'!AF10</f>
        <v>33</v>
      </c>
      <c r="AF10" s="31">
        <f>'1 diena'!X10</f>
        <v>10</v>
      </c>
      <c r="AG10" s="31">
        <f t="shared" si="1"/>
        <v>70</v>
      </c>
    </row>
    <row r="11" spans="1:33" ht="1.5" customHeight="1" thickBot="1" x14ac:dyDescent="0.3">
      <c r="A11" s="5"/>
      <c r="B11" s="20"/>
      <c r="C11" s="37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1">
        <f t="shared" si="0"/>
        <v>0</v>
      </c>
      <c r="AE11" s="31">
        <f>'2 diena'!AF11</f>
        <v>1</v>
      </c>
      <c r="AF11" s="31">
        <f>'1 diena'!X11</f>
        <v>2.5</v>
      </c>
      <c r="AG11" s="31">
        <f t="shared" si="1"/>
        <v>3.5</v>
      </c>
    </row>
    <row r="12" spans="1:33" ht="15.75" thickBot="1" x14ac:dyDescent="0.3">
      <c r="A12" s="5" t="s">
        <v>6</v>
      </c>
      <c r="B12" s="13" t="s">
        <v>48</v>
      </c>
      <c r="C12" s="36">
        <v>2</v>
      </c>
      <c r="D12" s="19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31">
        <f t="shared" si="0"/>
        <v>0</v>
      </c>
      <c r="AE12" s="31">
        <f>'2 diena'!AF12</f>
        <v>0</v>
      </c>
      <c r="AF12" s="31">
        <f>'1 diena'!X12</f>
        <v>0</v>
      </c>
      <c r="AG12" s="31">
        <f t="shared" si="1"/>
        <v>0</v>
      </c>
    </row>
    <row r="13" spans="1:33" ht="15.75" thickBot="1" x14ac:dyDescent="0.3">
      <c r="A13" s="5" t="s">
        <v>7</v>
      </c>
      <c r="B13" s="13" t="s">
        <v>71</v>
      </c>
      <c r="C13" s="36">
        <v>2</v>
      </c>
      <c r="D13" s="14"/>
      <c r="E13" s="11">
        <v>1</v>
      </c>
      <c r="F13" s="14"/>
      <c r="G13" s="14"/>
      <c r="H13" s="14">
        <v>9.6</v>
      </c>
      <c r="I13" s="14"/>
      <c r="J13" s="14">
        <v>4.2</v>
      </c>
      <c r="K13" s="14"/>
      <c r="L13" s="14"/>
      <c r="M13" s="14"/>
      <c r="N13" s="14"/>
      <c r="O13" s="14"/>
      <c r="P13" s="14">
        <v>8</v>
      </c>
      <c r="Q13" s="14"/>
      <c r="R13" s="14"/>
      <c r="S13" s="14"/>
      <c r="T13" s="14"/>
      <c r="U13" s="14"/>
      <c r="V13" s="14"/>
      <c r="W13" s="14"/>
      <c r="X13" s="14">
        <v>7.1</v>
      </c>
      <c r="Y13" s="14"/>
      <c r="Z13" s="14">
        <v>3.3</v>
      </c>
      <c r="AA13" s="14"/>
      <c r="AB13" s="14"/>
      <c r="AC13" s="14"/>
      <c r="AD13" s="31">
        <f t="shared" si="0"/>
        <v>33.199999999999996</v>
      </c>
      <c r="AE13" s="31">
        <f>'2 diena'!AF13</f>
        <v>34.200000000000003</v>
      </c>
      <c r="AF13" s="31">
        <f>'1 diena'!X13</f>
        <v>39.06</v>
      </c>
      <c r="AG13" s="31">
        <f t="shared" si="1"/>
        <v>106.46000000000001</v>
      </c>
    </row>
    <row r="14" spans="1:33" ht="15.75" thickBot="1" x14ac:dyDescent="0.3">
      <c r="A14" s="5" t="s">
        <v>8</v>
      </c>
      <c r="B14" s="13" t="s">
        <v>69</v>
      </c>
      <c r="C14" s="36">
        <v>2</v>
      </c>
      <c r="D14" s="14">
        <v>21</v>
      </c>
      <c r="E14" s="11">
        <v>1</v>
      </c>
      <c r="F14" s="14"/>
      <c r="G14" s="14"/>
      <c r="H14" s="14">
        <v>9.6</v>
      </c>
      <c r="I14" s="14"/>
      <c r="J14" s="14"/>
      <c r="K14" s="14"/>
      <c r="L14" s="14">
        <v>10.6</v>
      </c>
      <c r="M14" s="14"/>
      <c r="N14" s="14"/>
      <c r="O14" s="14"/>
      <c r="P14" s="14"/>
      <c r="Q14" s="14"/>
      <c r="R14" s="14"/>
      <c r="S14" s="14"/>
      <c r="T14" s="14">
        <v>6.7</v>
      </c>
      <c r="U14" s="14"/>
      <c r="V14" s="14"/>
      <c r="W14" s="19"/>
      <c r="X14" s="19">
        <v>7.1</v>
      </c>
      <c r="Y14" s="14"/>
      <c r="Z14" s="14"/>
      <c r="AA14" s="14"/>
      <c r="AB14" s="14">
        <v>3.5</v>
      </c>
      <c r="AC14" s="14">
        <v>4.7300000000000004</v>
      </c>
      <c r="AD14" s="31">
        <f t="shared" si="0"/>
        <v>64.23</v>
      </c>
      <c r="AE14" s="31">
        <f>'2 diena'!AF14</f>
        <v>59.1</v>
      </c>
      <c r="AF14" s="31">
        <f>'1 diena'!X14</f>
        <v>62.660000000000004</v>
      </c>
      <c r="AG14" s="31">
        <f t="shared" si="1"/>
        <v>185.99</v>
      </c>
    </row>
    <row r="15" spans="1:33" ht="0.75" customHeight="1" thickBot="1" x14ac:dyDescent="0.3">
      <c r="A15" s="7"/>
      <c r="B15" s="20"/>
      <c r="C15" s="37"/>
      <c r="D15" s="21"/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4">
        <v>6.5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31">
        <f t="shared" si="0"/>
        <v>6.5</v>
      </c>
      <c r="AE15" s="31">
        <f>'2 diena'!AF15</f>
        <v>18.799999999999997</v>
      </c>
      <c r="AF15" s="31">
        <f>'1 diena'!X15</f>
        <v>26.1</v>
      </c>
      <c r="AG15" s="31">
        <f t="shared" si="1"/>
        <v>51.4</v>
      </c>
    </row>
    <row r="16" spans="1:33" ht="15.75" thickBot="1" x14ac:dyDescent="0.3">
      <c r="A16" s="24" t="s">
        <v>9</v>
      </c>
      <c r="B16" s="25" t="s">
        <v>70</v>
      </c>
      <c r="C16" s="38">
        <v>3</v>
      </c>
      <c r="D16" s="19"/>
      <c r="E16" s="18">
        <v>1</v>
      </c>
      <c r="F16" s="19"/>
      <c r="G16" s="19"/>
      <c r="H16" s="19"/>
      <c r="I16" s="19">
        <v>9.8000000000000007</v>
      </c>
      <c r="J16" s="19"/>
      <c r="K16" s="19"/>
      <c r="L16" s="19"/>
      <c r="M16" s="19">
        <v>8.3000000000000007</v>
      </c>
      <c r="N16" s="19"/>
      <c r="O16" s="19"/>
      <c r="P16" s="19"/>
      <c r="Q16" s="19">
        <v>6.5</v>
      </c>
      <c r="R16" s="19"/>
      <c r="S16" s="19"/>
      <c r="T16" s="19"/>
      <c r="U16" s="19">
        <v>8.17</v>
      </c>
      <c r="V16" s="19"/>
      <c r="W16" s="19"/>
      <c r="X16" s="19"/>
      <c r="Y16" s="19">
        <v>4.4000000000000004</v>
      </c>
      <c r="Z16" s="19"/>
      <c r="AA16" s="19"/>
      <c r="AB16" s="19"/>
      <c r="AC16" s="19">
        <v>7.2</v>
      </c>
      <c r="AD16" s="31">
        <f t="shared" si="0"/>
        <v>45.370000000000005</v>
      </c>
      <c r="AE16" s="31">
        <f>'2 diena'!AF16</f>
        <v>43.699999999999996</v>
      </c>
      <c r="AF16" s="31">
        <f>'1 diena'!X16</f>
        <v>44.1</v>
      </c>
      <c r="AG16" s="31">
        <f t="shared" si="1"/>
        <v>133.16999999999999</v>
      </c>
    </row>
    <row r="17" spans="1:33" ht="15.75" thickBot="1" x14ac:dyDescent="0.3">
      <c r="A17" s="5" t="s">
        <v>10</v>
      </c>
      <c r="B17" s="13" t="s">
        <v>49</v>
      </c>
      <c r="C17" s="36">
        <v>3</v>
      </c>
      <c r="D17" s="14">
        <v>21</v>
      </c>
      <c r="E17" s="11">
        <v>1</v>
      </c>
      <c r="F17" s="14"/>
      <c r="G17" s="14"/>
      <c r="H17" s="14"/>
      <c r="I17" s="14"/>
      <c r="J17" s="14"/>
      <c r="K17" s="14"/>
      <c r="L17" s="14">
        <v>10.6</v>
      </c>
      <c r="M17" s="14"/>
      <c r="N17" s="14"/>
      <c r="O17" s="14"/>
      <c r="P17" s="14"/>
      <c r="Q17" s="14"/>
      <c r="R17" s="14"/>
      <c r="S17" s="14"/>
      <c r="T17" s="14">
        <v>6.7</v>
      </c>
      <c r="U17" s="14"/>
      <c r="V17" s="14"/>
      <c r="W17" s="14"/>
      <c r="X17" s="14"/>
      <c r="Y17" s="14"/>
      <c r="Z17" s="14"/>
      <c r="AA17" s="14"/>
      <c r="AB17" s="14">
        <v>3.5</v>
      </c>
      <c r="AC17" s="14"/>
      <c r="AD17" s="31">
        <f t="shared" si="0"/>
        <v>42.800000000000004</v>
      </c>
      <c r="AE17" s="31">
        <f>'2 diena'!AF17</f>
        <v>54.400000000000006</v>
      </c>
      <c r="AF17" s="31">
        <f>'1 diena'!X17</f>
        <v>34.1</v>
      </c>
      <c r="AG17" s="31">
        <f t="shared" si="1"/>
        <v>131.30000000000001</v>
      </c>
    </row>
    <row r="18" spans="1:33" ht="15.75" thickBot="1" x14ac:dyDescent="0.3">
      <c r="A18" s="5" t="s">
        <v>11</v>
      </c>
      <c r="B18" s="13" t="s">
        <v>50</v>
      </c>
      <c r="C18" s="36">
        <v>3</v>
      </c>
      <c r="D18" s="14"/>
      <c r="E18" s="11">
        <v>1</v>
      </c>
      <c r="F18" s="14"/>
      <c r="G18" s="14"/>
      <c r="H18" s="14"/>
      <c r="I18" s="19">
        <v>9.8000000000000007</v>
      </c>
      <c r="J18" s="14"/>
      <c r="K18" s="14"/>
      <c r="L18" s="14"/>
      <c r="M18" s="14">
        <v>8.3000000000000007</v>
      </c>
      <c r="N18" s="14"/>
      <c r="O18" s="14"/>
      <c r="P18" s="14"/>
      <c r="Q18" s="14"/>
      <c r="R18" s="14"/>
      <c r="S18" s="14"/>
      <c r="T18" s="14"/>
      <c r="U18" s="19">
        <v>8.17</v>
      </c>
      <c r="V18" s="14"/>
      <c r="W18" s="14"/>
      <c r="X18" s="14"/>
      <c r="Y18" s="14"/>
      <c r="Z18" s="14"/>
      <c r="AA18" s="14"/>
      <c r="AB18" s="14"/>
      <c r="AC18" s="14">
        <v>7.2</v>
      </c>
      <c r="AD18" s="31">
        <f t="shared" si="0"/>
        <v>34.470000000000006</v>
      </c>
      <c r="AE18" s="31">
        <f>'2 diena'!AF18</f>
        <v>45.3</v>
      </c>
      <c r="AF18" s="31">
        <f>'1 diena'!X18</f>
        <v>41.06</v>
      </c>
      <c r="AG18" s="31">
        <f t="shared" si="1"/>
        <v>120.83000000000001</v>
      </c>
    </row>
    <row r="19" spans="1:33" ht="14.25" customHeight="1" thickBot="1" x14ac:dyDescent="0.3">
      <c r="A19" s="7" t="s">
        <v>12</v>
      </c>
      <c r="B19" s="13" t="s">
        <v>86</v>
      </c>
      <c r="C19" s="37">
        <v>3</v>
      </c>
      <c r="D19" s="21"/>
      <c r="E19" s="22">
        <v>1</v>
      </c>
      <c r="F19" s="21"/>
      <c r="G19" s="21"/>
      <c r="H19" s="21"/>
      <c r="I19" s="21"/>
      <c r="J19" s="21"/>
      <c r="K19" s="21"/>
      <c r="L19" s="21"/>
      <c r="M19" s="21">
        <v>8.3000000000000007</v>
      </c>
      <c r="N19" s="21"/>
      <c r="O19" s="21"/>
      <c r="P19" s="21"/>
      <c r="Q19" s="21"/>
      <c r="R19" s="21"/>
      <c r="S19" s="21"/>
      <c r="T19" s="21"/>
      <c r="U19" s="19">
        <v>8.17</v>
      </c>
      <c r="V19" s="21"/>
      <c r="W19" s="21"/>
      <c r="X19" s="21"/>
      <c r="Y19" s="21"/>
      <c r="Z19" s="21"/>
      <c r="AA19" s="21"/>
      <c r="AB19" s="21"/>
      <c r="AC19" s="21">
        <v>7.2</v>
      </c>
      <c r="AD19" s="31">
        <f t="shared" si="0"/>
        <v>24.669999999999998</v>
      </c>
      <c r="AE19" s="31">
        <f>'2 diena'!AF19</f>
        <v>42.5</v>
      </c>
      <c r="AF19" s="31">
        <f>'1 diena'!X19</f>
        <v>41.1</v>
      </c>
      <c r="AG19" s="31">
        <f t="shared" si="1"/>
        <v>108.27000000000001</v>
      </c>
    </row>
    <row r="20" spans="1:33" ht="15.75" thickBot="1" x14ac:dyDescent="0.3">
      <c r="A20" s="24" t="s">
        <v>13</v>
      </c>
      <c r="B20" s="13" t="s">
        <v>72</v>
      </c>
      <c r="C20" s="36">
        <v>4</v>
      </c>
      <c r="D20" s="19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31">
        <f t="shared" si="0"/>
        <v>0</v>
      </c>
      <c r="AE20" s="31">
        <f>'2 diena'!AF20</f>
        <v>64.100000000000009</v>
      </c>
      <c r="AF20" s="31">
        <f>'1 diena'!X20</f>
        <v>0</v>
      </c>
      <c r="AG20" s="31">
        <f t="shared" si="1"/>
        <v>64.100000000000009</v>
      </c>
    </row>
    <row r="21" spans="1:33" ht="15.75" thickBot="1" x14ac:dyDescent="0.3">
      <c r="A21" s="5" t="s">
        <v>14</v>
      </c>
      <c r="B21" s="13" t="s">
        <v>73</v>
      </c>
      <c r="C21" s="36">
        <v>4</v>
      </c>
      <c r="D21" s="14"/>
      <c r="E21" s="11">
        <v>1</v>
      </c>
      <c r="F21" s="14">
        <v>11</v>
      </c>
      <c r="G21" s="14"/>
      <c r="H21" s="14"/>
      <c r="I21" s="14"/>
      <c r="J21" s="14"/>
      <c r="K21" s="14"/>
      <c r="L21" s="14"/>
      <c r="M21" s="14"/>
      <c r="N21" s="14">
        <v>8.9</v>
      </c>
      <c r="O21" s="14"/>
      <c r="P21" s="14">
        <v>8</v>
      </c>
      <c r="Q21" s="14"/>
      <c r="R21" s="14"/>
      <c r="S21" s="14"/>
      <c r="T21" s="14">
        <v>6.7</v>
      </c>
      <c r="U21" s="14"/>
      <c r="V21" s="14" t="s">
        <v>91</v>
      </c>
      <c r="W21" s="14"/>
      <c r="X21" s="14"/>
      <c r="Y21" s="14"/>
      <c r="Z21" s="14"/>
      <c r="AA21" s="14"/>
      <c r="AB21" s="14"/>
      <c r="AC21" s="14">
        <v>7.2</v>
      </c>
      <c r="AD21" s="31">
        <f t="shared" si="0"/>
        <v>42.800000000000004</v>
      </c>
      <c r="AE21" s="31">
        <f>'2 diena'!AF21</f>
        <v>33.299999999999997</v>
      </c>
      <c r="AF21" s="31">
        <f>'1 diena'!X21</f>
        <v>37.5</v>
      </c>
      <c r="AG21" s="31">
        <f t="shared" si="1"/>
        <v>113.6</v>
      </c>
    </row>
    <row r="22" spans="1:33" ht="15.75" thickBot="1" x14ac:dyDescent="0.3">
      <c r="A22" s="23" t="s">
        <v>15</v>
      </c>
      <c r="B22" s="13" t="s">
        <v>76</v>
      </c>
      <c r="C22" s="36">
        <v>4</v>
      </c>
      <c r="D22" s="16"/>
      <c r="E22" s="17">
        <v>1</v>
      </c>
      <c r="F22" s="16">
        <v>11</v>
      </c>
      <c r="G22" s="16"/>
      <c r="H22" s="16"/>
      <c r="I22" s="16"/>
      <c r="J22" s="16"/>
      <c r="K22" s="16"/>
      <c r="L22" s="16"/>
      <c r="M22" s="16"/>
      <c r="N22" s="16">
        <v>8.9</v>
      </c>
      <c r="O22" s="16"/>
      <c r="P22" s="16"/>
      <c r="Q22" s="16"/>
      <c r="R22" s="16"/>
      <c r="S22" s="16"/>
      <c r="T22" s="16"/>
      <c r="U22" s="16"/>
      <c r="V22" s="16">
        <v>9.3000000000000007</v>
      </c>
      <c r="W22" s="16"/>
      <c r="X22" s="16"/>
      <c r="Y22" s="19">
        <v>4.4000000000000004</v>
      </c>
      <c r="Z22" s="14"/>
      <c r="AA22" s="16"/>
      <c r="AB22" s="16">
        <v>3.5</v>
      </c>
      <c r="AC22" s="16">
        <v>4.7300000000000004</v>
      </c>
      <c r="AD22" s="31">
        <f t="shared" si="0"/>
        <v>42.83</v>
      </c>
      <c r="AE22" s="31">
        <f>'2 diena'!AF22</f>
        <v>42.099999999999994</v>
      </c>
      <c r="AF22" s="31">
        <f>'1 diena'!X22</f>
        <v>27.5</v>
      </c>
      <c r="AG22" s="31">
        <f t="shared" si="1"/>
        <v>112.42999999999999</v>
      </c>
    </row>
    <row r="23" spans="1:33" ht="1.5" customHeight="1" thickBot="1" x14ac:dyDescent="0.3">
      <c r="A23" s="7"/>
      <c r="B23" s="20"/>
      <c r="C23" s="37"/>
      <c r="D23" s="21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31">
        <f t="shared" si="0"/>
        <v>0</v>
      </c>
      <c r="AE23" s="31">
        <f>'2 diena'!AF23</f>
        <v>1</v>
      </c>
      <c r="AF23" s="31">
        <f>'1 diena'!X23</f>
        <v>2.5</v>
      </c>
      <c r="AG23" s="31">
        <f t="shared" si="1"/>
        <v>3.5</v>
      </c>
    </row>
    <row r="24" spans="1:33" ht="15.75" thickBot="1" x14ac:dyDescent="0.3">
      <c r="A24" s="24" t="s">
        <v>16</v>
      </c>
      <c r="B24" s="13" t="s">
        <v>53</v>
      </c>
      <c r="C24" s="36">
        <v>5</v>
      </c>
      <c r="D24" s="19"/>
      <c r="E24" s="18">
        <v>1</v>
      </c>
      <c r="F24" s="19"/>
      <c r="G24" s="19">
        <v>10.3</v>
      </c>
      <c r="H24" s="19"/>
      <c r="I24" s="19"/>
      <c r="J24" s="19"/>
      <c r="K24" s="19"/>
      <c r="L24" s="19"/>
      <c r="M24" s="19"/>
      <c r="N24" s="19"/>
      <c r="O24" s="14">
        <v>7.6</v>
      </c>
      <c r="P24" s="19"/>
      <c r="Q24" s="19"/>
      <c r="R24" s="19"/>
      <c r="S24" s="19"/>
      <c r="T24" s="19"/>
      <c r="U24" s="19"/>
      <c r="V24" s="19"/>
      <c r="W24" s="14">
        <v>7.75</v>
      </c>
      <c r="X24" s="19"/>
      <c r="Y24" s="19"/>
      <c r="Z24" s="19"/>
      <c r="AA24" s="19"/>
      <c r="AB24" s="19"/>
      <c r="AC24" s="19"/>
      <c r="AD24" s="31">
        <f t="shared" si="0"/>
        <v>26.65</v>
      </c>
      <c r="AE24" s="31">
        <f>'2 diena'!AF24</f>
        <v>34.1</v>
      </c>
      <c r="AF24" s="31">
        <f>'1 diena'!X24</f>
        <v>22.5</v>
      </c>
      <c r="AG24" s="31">
        <f t="shared" si="1"/>
        <v>83.25</v>
      </c>
    </row>
    <row r="25" spans="1:33" ht="15.75" thickBot="1" x14ac:dyDescent="0.3">
      <c r="A25" s="5" t="s">
        <v>17</v>
      </c>
      <c r="B25" s="13" t="s">
        <v>54</v>
      </c>
      <c r="C25" s="36">
        <v>5</v>
      </c>
      <c r="D25" s="14"/>
      <c r="E25" s="11">
        <v>1</v>
      </c>
      <c r="F25" s="14"/>
      <c r="G25" s="14">
        <v>10.3</v>
      </c>
      <c r="H25" s="14"/>
      <c r="I25" s="14"/>
      <c r="J25" s="14"/>
      <c r="K25" s="14"/>
      <c r="L25" s="14"/>
      <c r="M25" s="14"/>
      <c r="N25" s="14"/>
      <c r="O25" s="14">
        <v>7.6</v>
      </c>
      <c r="P25" s="14"/>
      <c r="Q25" s="14"/>
      <c r="R25" s="14"/>
      <c r="S25" s="14"/>
      <c r="T25" s="14"/>
      <c r="U25" s="14"/>
      <c r="V25" s="14"/>
      <c r="W25" s="14">
        <v>7.75</v>
      </c>
      <c r="X25" s="14"/>
      <c r="Y25" s="14"/>
      <c r="Z25" s="14">
        <v>3.3</v>
      </c>
      <c r="AA25" s="14"/>
      <c r="AB25" s="14"/>
      <c r="AC25" s="14"/>
      <c r="AD25" s="31">
        <f t="shared" si="0"/>
        <v>29.95</v>
      </c>
      <c r="AE25" s="31">
        <f>'2 diena'!AF25</f>
        <v>28.6</v>
      </c>
      <c r="AF25" s="31">
        <f>'1 diena'!X25</f>
        <v>38.700000000000003</v>
      </c>
      <c r="AG25" s="31">
        <f t="shared" si="1"/>
        <v>97.25</v>
      </c>
    </row>
    <row r="26" spans="1:33" x14ac:dyDescent="0.25">
      <c r="A26" s="23" t="s">
        <v>18</v>
      </c>
      <c r="B26" s="15" t="s">
        <v>55</v>
      </c>
      <c r="C26" s="36">
        <v>5</v>
      </c>
      <c r="D26" s="16"/>
      <c r="E26" s="17">
        <v>1</v>
      </c>
      <c r="F26" s="16"/>
      <c r="G26" s="14">
        <v>10.3</v>
      </c>
      <c r="H26" s="16"/>
      <c r="I26" s="16"/>
      <c r="J26" s="14">
        <v>4.2</v>
      </c>
      <c r="K26" s="16"/>
      <c r="L26" s="16"/>
      <c r="M26" s="16"/>
      <c r="N26" s="16"/>
      <c r="O26" s="14">
        <v>7.6</v>
      </c>
      <c r="P26" s="16"/>
      <c r="Q26" s="16"/>
      <c r="R26" s="16"/>
      <c r="S26" s="16"/>
      <c r="T26" s="16"/>
      <c r="U26" s="16"/>
      <c r="V26" s="16"/>
      <c r="W26" s="14">
        <v>7.75</v>
      </c>
      <c r="X26" s="16"/>
      <c r="Y26" s="16">
        <v>4.4000000000000004</v>
      </c>
      <c r="Z26" s="16"/>
      <c r="AA26" s="16"/>
      <c r="AB26" s="16"/>
      <c r="AC26" s="16"/>
      <c r="AD26" s="31">
        <f t="shared" si="0"/>
        <v>35.25</v>
      </c>
      <c r="AE26" s="31">
        <f>'2 diena'!AF26</f>
        <v>39.1</v>
      </c>
      <c r="AF26" s="31">
        <f>'1 diena'!X26</f>
        <v>32.5</v>
      </c>
      <c r="AG26" s="31">
        <f t="shared" si="1"/>
        <v>106.85</v>
      </c>
    </row>
    <row r="27" spans="1:33" ht="15.75" thickBot="1" x14ac:dyDescent="0.3">
      <c r="A27" s="26" t="s">
        <v>19</v>
      </c>
      <c r="B27" s="20" t="s">
        <v>58</v>
      </c>
      <c r="C27" s="37">
        <v>5</v>
      </c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31">
        <f t="shared" si="0"/>
        <v>0</v>
      </c>
      <c r="AE27" s="31">
        <f>'2 diena'!AF27</f>
        <v>18.600000000000001</v>
      </c>
      <c r="AF27" s="31">
        <f>'1 diena'!X27</f>
        <v>0</v>
      </c>
      <c r="AG27" s="31">
        <f t="shared" si="1"/>
        <v>18.600000000000001</v>
      </c>
    </row>
    <row r="28" spans="1:33" ht="15.75" thickBot="1" x14ac:dyDescent="0.3">
      <c r="A28" s="24" t="s">
        <v>26</v>
      </c>
      <c r="B28" s="13" t="s">
        <v>56</v>
      </c>
      <c r="C28" s="36">
        <v>6</v>
      </c>
      <c r="D28" s="19"/>
      <c r="E28" s="18">
        <v>1</v>
      </c>
      <c r="F28" s="19"/>
      <c r="G28" s="19"/>
      <c r="H28" s="14">
        <v>9.6</v>
      </c>
      <c r="I28" s="19"/>
      <c r="J28" s="19"/>
      <c r="K28" s="19"/>
      <c r="L28" s="19"/>
      <c r="M28" s="19"/>
      <c r="N28" s="19"/>
      <c r="O28" s="19"/>
      <c r="P28" s="14">
        <v>8</v>
      </c>
      <c r="Q28" s="19"/>
      <c r="R28" s="19">
        <v>4.3</v>
      </c>
      <c r="S28" s="19"/>
      <c r="T28" s="19"/>
      <c r="U28" s="19"/>
      <c r="V28" s="19"/>
      <c r="W28" s="19"/>
      <c r="X28" s="19">
        <v>7.1</v>
      </c>
      <c r="Y28" s="19"/>
      <c r="Z28" s="14">
        <v>3.3</v>
      </c>
      <c r="AA28" s="19"/>
      <c r="AB28" s="19"/>
      <c r="AC28" s="19"/>
      <c r="AD28" s="31">
        <f t="shared" si="0"/>
        <v>33.299999999999997</v>
      </c>
      <c r="AE28" s="31">
        <f>'2 diena'!AF28</f>
        <v>24.1</v>
      </c>
      <c r="AF28" s="31">
        <f>'1 diena'!X28</f>
        <v>21.060000000000002</v>
      </c>
      <c r="AG28" s="31">
        <f t="shared" si="1"/>
        <v>78.460000000000008</v>
      </c>
    </row>
    <row r="29" spans="1:33" ht="27" thickBot="1" x14ac:dyDescent="0.3">
      <c r="A29" s="5" t="s">
        <v>30</v>
      </c>
      <c r="B29" s="13" t="s">
        <v>57</v>
      </c>
      <c r="C29" s="36">
        <v>6</v>
      </c>
      <c r="D29" s="14"/>
      <c r="E29" s="11">
        <v>1</v>
      </c>
      <c r="F29" s="14"/>
      <c r="G29" s="14"/>
      <c r="H29" s="14">
        <v>9.6</v>
      </c>
      <c r="I29" s="14"/>
      <c r="J29" s="14"/>
      <c r="K29" s="14"/>
      <c r="L29" s="14"/>
      <c r="M29" s="14"/>
      <c r="N29" s="14"/>
      <c r="O29" s="14"/>
      <c r="P29" s="14">
        <v>8</v>
      </c>
      <c r="Q29" s="14"/>
      <c r="R29" s="14">
        <v>4.3</v>
      </c>
      <c r="S29" s="14"/>
      <c r="T29" s="14"/>
      <c r="U29" s="14"/>
      <c r="V29" s="14"/>
      <c r="W29" s="19"/>
      <c r="X29" s="19">
        <v>7.1</v>
      </c>
      <c r="Y29" s="14"/>
      <c r="Z29" s="14">
        <v>3.3</v>
      </c>
      <c r="AA29" s="14"/>
      <c r="AB29" s="14"/>
      <c r="AC29" s="14"/>
      <c r="AD29" s="31">
        <f t="shared" si="0"/>
        <v>33.299999999999997</v>
      </c>
      <c r="AE29" s="31">
        <f>'2 diena'!AF29</f>
        <v>24.1</v>
      </c>
      <c r="AF29" s="31">
        <f>'1 diena'!X29</f>
        <v>21.060000000000002</v>
      </c>
      <c r="AG29" s="31">
        <f t="shared" si="1"/>
        <v>78.460000000000008</v>
      </c>
    </row>
    <row r="30" spans="1:33" x14ac:dyDescent="0.25">
      <c r="A30" s="23" t="s">
        <v>31</v>
      </c>
      <c r="B30" s="48" t="s">
        <v>75</v>
      </c>
      <c r="C30" s="36">
        <v>6</v>
      </c>
      <c r="D30" s="14">
        <v>13</v>
      </c>
      <c r="E30" s="17">
        <v>1</v>
      </c>
      <c r="F30" s="16"/>
      <c r="G30" s="16"/>
      <c r="H30" s="14">
        <v>9.6</v>
      </c>
      <c r="I30" s="16"/>
      <c r="J30" s="16"/>
      <c r="K30" s="16"/>
      <c r="L30" s="16"/>
      <c r="M30" s="16"/>
      <c r="N30" s="16"/>
      <c r="O30" s="16"/>
      <c r="P30" s="14">
        <v>8</v>
      </c>
      <c r="Q30" s="16"/>
      <c r="R30" s="16">
        <v>4.3</v>
      </c>
      <c r="S30" s="16"/>
      <c r="T30" s="16"/>
      <c r="U30" s="16"/>
      <c r="V30" s="16"/>
      <c r="W30" s="51"/>
      <c r="X30" s="19">
        <v>7.1</v>
      </c>
      <c r="Y30" s="16"/>
      <c r="Z30" s="14">
        <v>3.3</v>
      </c>
      <c r="AA30" s="16"/>
      <c r="AB30" s="16"/>
      <c r="AC30" s="16"/>
      <c r="AD30" s="31">
        <f t="shared" si="0"/>
        <v>46.3</v>
      </c>
      <c r="AE30" s="31">
        <f>'2 diena'!AF30</f>
        <v>35.700000000000003</v>
      </c>
      <c r="AF30" s="31">
        <f>'1 diena'!X30</f>
        <v>38.260000000000005</v>
      </c>
      <c r="AG30" s="31">
        <f t="shared" si="1"/>
        <v>120.26</v>
      </c>
    </row>
    <row r="31" spans="1:33" ht="15.75" thickBot="1" x14ac:dyDescent="0.3">
      <c r="A31" s="7" t="s">
        <v>32</v>
      </c>
      <c r="B31" s="49" t="s">
        <v>51</v>
      </c>
      <c r="C31" s="37">
        <v>6</v>
      </c>
      <c r="D31" s="21">
        <v>8</v>
      </c>
      <c r="E31" s="22">
        <v>1</v>
      </c>
      <c r="F31" s="21"/>
      <c r="G31" s="21"/>
      <c r="H31" s="14">
        <v>9.6</v>
      </c>
      <c r="I31" s="21"/>
      <c r="J31" s="14">
        <v>4.2</v>
      </c>
      <c r="K31" s="21"/>
      <c r="L31" s="21"/>
      <c r="M31" s="21"/>
      <c r="N31" s="21"/>
      <c r="O31" s="21"/>
      <c r="P31" s="14">
        <v>8</v>
      </c>
      <c r="Q31" s="21"/>
      <c r="R31" s="21"/>
      <c r="S31" s="21"/>
      <c r="T31" s="21"/>
      <c r="U31" s="21"/>
      <c r="V31" s="21"/>
      <c r="W31" s="51"/>
      <c r="X31" s="19">
        <v>7.1</v>
      </c>
      <c r="Y31" s="21"/>
      <c r="Z31" s="14">
        <v>3.3</v>
      </c>
      <c r="AA31" s="21"/>
      <c r="AB31" s="21"/>
      <c r="AC31" s="21"/>
      <c r="AD31" s="31">
        <f t="shared" si="0"/>
        <v>41.199999999999996</v>
      </c>
      <c r="AE31" s="31">
        <f>'2 diena'!AF31</f>
        <v>40.700000000000003</v>
      </c>
      <c r="AF31" s="31">
        <f>'1 diena'!X31</f>
        <v>38.260000000000005</v>
      </c>
      <c r="AG31" s="31">
        <f t="shared" si="1"/>
        <v>120.16000000000001</v>
      </c>
    </row>
    <row r="32" spans="1:33" ht="15.75" thickBot="1" x14ac:dyDescent="0.3">
      <c r="A32" s="24" t="s">
        <v>33</v>
      </c>
      <c r="B32" s="13" t="s">
        <v>59</v>
      </c>
      <c r="C32" s="36">
        <v>7</v>
      </c>
      <c r="D32" s="19"/>
      <c r="E32" s="18">
        <v>1</v>
      </c>
      <c r="F32" s="19"/>
      <c r="G32" s="19"/>
      <c r="H32" s="19"/>
      <c r="I32" s="19">
        <v>9.8000000000000007</v>
      </c>
      <c r="J32" s="19"/>
      <c r="K32" s="19"/>
      <c r="L32" s="19"/>
      <c r="M32" s="19"/>
      <c r="N32" s="19"/>
      <c r="O32" s="19"/>
      <c r="P32" s="19"/>
      <c r="Q32" s="14">
        <v>6.5</v>
      </c>
      <c r="R32" s="19"/>
      <c r="S32" s="19"/>
      <c r="T32" s="19"/>
      <c r="U32" s="19"/>
      <c r="V32" s="19"/>
      <c r="W32" s="19"/>
      <c r="X32" s="19"/>
      <c r="Y32" s="19">
        <v>4.4000000000000004</v>
      </c>
      <c r="Z32" s="19"/>
      <c r="AA32" s="19"/>
      <c r="AB32" s="19"/>
      <c r="AC32" s="19"/>
      <c r="AD32" s="31">
        <f t="shared" si="0"/>
        <v>21.700000000000003</v>
      </c>
      <c r="AE32" s="31">
        <f>'2 diena'!AF32</f>
        <v>18.3</v>
      </c>
      <c r="AF32" s="31">
        <f>'1 diena'!X32</f>
        <v>17.5</v>
      </c>
      <c r="AG32" s="31">
        <f t="shared" si="1"/>
        <v>57.5</v>
      </c>
    </row>
    <row r="33" spans="1:33" ht="15.75" thickBot="1" x14ac:dyDescent="0.3">
      <c r="A33" s="5" t="s">
        <v>34</v>
      </c>
      <c r="B33" s="13" t="s">
        <v>60</v>
      </c>
      <c r="C33" s="36">
        <v>7</v>
      </c>
      <c r="D33" s="14"/>
      <c r="E33" s="11">
        <v>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>
        <v>3.3</v>
      </c>
      <c r="AA33" s="14"/>
      <c r="AB33" s="14"/>
      <c r="AC33" s="14"/>
      <c r="AD33" s="31">
        <f t="shared" si="0"/>
        <v>4.3</v>
      </c>
      <c r="AE33" s="31">
        <f>'2 diena'!AF33</f>
        <v>16.100000000000001</v>
      </c>
      <c r="AF33" s="31">
        <f>'1 diena'!X33</f>
        <v>14.7</v>
      </c>
      <c r="AG33" s="31">
        <f t="shared" si="1"/>
        <v>35.1</v>
      </c>
    </row>
    <row r="34" spans="1:33" x14ac:dyDescent="0.25">
      <c r="A34" s="23" t="s">
        <v>35</v>
      </c>
      <c r="B34" s="15" t="s">
        <v>61</v>
      </c>
      <c r="C34" s="36">
        <v>7</v>
      </c>
      <c r="D34" s="14"/>
      <c r="E34" s="17">
        <v>1</v>
      </c>
      <c r="F34" s="16"/>
      <c r="G34" s="16"/>
      <c r="H34" s="16"/>
      <c r="I34" s="19">
        <v>9.8000000000000007</v>
      </c>
      <c r="J34" s="16"/>
      <c r="K34" s="16"/>
      <c r="L34" s="16"/>
      <c r="M34" s="16"/>
      <c r="N34" s="16"/>
      <c r="O34" s="16"/>
      <c r="P34" s="16"/>
      <c r="Q34" s="16"/>
      <c r="R34" s="16">
        <v>4.3</v>
      </c>
      <c r="S34" s="16"/>
      <c r="T34" s="16"/>
      <c r="U34" s="16"/>
      <c r="V34" s="16"/>
      <c r="W34" s="16"/>
      <c r="X34" s="16"/>
      <c r="Y34" s="19"/>
      <c r="Z34" s="16">
        <v>3.3</v>
      </c>
      <c r="AA34" s="16"/>
      <c r="AB34" s="16"/>
      <c r="AC34" s="16"/>
      <c r="AD34" s="31">
        <f t="shared" si="0"/>
        <v>18.400000000000002</v>
      </c>
      <c r="AE34" s="31">
        <f>'2 diena'!AF34</f>
        <v>18.3</v>
      </c>
      <c r="AF34" s="31">
        <f>'1 diena'!X34</f>
        <v>13.7</v>
      </c>
      <c r="AG34" s="31">
        <f t="shared" si="1"/>
        <v>50.400000000000006</v>
      </c>
    </row>
    <row r="35" spans="1:33" ht="15.75" thickBot="1" x14ac:dyDescent="0.3">
      <c r="A35" s="7" t="s">
        <v>36</v>
      </c>
      <c r="B35" s="27" t="s">
        <v>62</v>
      </c>
      <c r="C35" s="39">
        <v>7</v>
      </c>
      <c r="D35" s="21"/>
      <c r="E35" s="22">
        <v>1</v>
      </c>
      <c r="F35" s="21"/>
      <c r="G35" s="21"/>
      <c r="H35" s="21"/>
      <c r="I35" s="19">
        <v>9.8000000000000007</v>
      </c>
      <c r="J35" s="21"/>
      <c r="K35" s="21"/>
      <c r="L35" s="21"/>
      <c r="M35" s="21"/>
      <c r="N35" s="21"/>
      <c r="O35" s="21"/>
      <c r="P35" s="21"/>
      <c r="Q35" s="14">
        <v>6.5</v>
      </c>
      <c r="R35" s="21"/>
      <c r="S35" s="21"/>
      <c r="T35" s="21"/>
      <c r="U35" s="21"/>
      <c r="V35" s="21"/>
      <c r="W35" s="21"/>
      <c r="X35" s="21"/>
      <c r="Y35" s="19">
        <v>4.4000000000000004</v>
      </c>
      <c r="Z35" s="21"/>
      <c r="AA35" s="21"/>
      <c r="AB35" s="21"/>
      <c r="AC35" s="21"/>
      <c r="AD35" s="31">
        <f t="shared" si="0"/>
        <v>21.700000000000003</v>
      </c>
      <c r="AE35" s="31">
        <f>'2 diena'!AF35</f>
        <v>18.3</v>
      </c>
      <c r="AF35" s="31">
        <f>'1 diena'!X35</f>
        <v>13.7</v>
      </c>
      <c r="AG35" s="31">
        <f t="shared" si="1"/>
        <v>53.7</v>
      </c>
    </row>
    <row r="36" spans="1:33" ht="15.75" thickBot="1" x14ac:dyDescent="0.3">
      <c r="A36" s="24" t="s">
        <v>37</v>
      </c>
      <c r="B36" s="13" t="s">
        <v>63</v>
      </c>
      <c r="C36" s="36">
        <v>8</v>
      </c>
      <c r="D36" s="19"/>
      <c r="E36" s="18">
        <v>1</v>
      </c>
      <c r="F36" s="19"/>
      <c r="G36" s="19"/>
      <c r="H36" s="19"/>
      <c r="I36" s="19"/>
      <c r="J36" s="14">
        <v>4.2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4">
        <v>3.3</v>
      </c>
      <c r="AA36" s="19"/>
      <c r="AB36" s="19"/>
      <c r="AC36" s="19"/>
      <c r="AD36" s="31">
        <f t="shared" si="0"/>
        <v>8.5</v>
      </c>
      <c r="AE36" s="31">
        <f>'2 diena'!AF36</f>
        <v>22.1</v>
      </c>
      <c r="AF36" s="31">
        <f>'1 diena'!X36</f>
        <v>14.7</v>
      </c>
      <c r="AG36" s="31">
        <f t="shared" si="1"/>
        <v>45.3</v>
      </c>
    </row>
    <row r="37" spans="1:33" ht="15.75" thickBot="1" x14ac:dyDescent="0.3">
      <c r="A37" s="50" t="s">
        <v>38</v>
      </c>
      <c r="B37" s="13" t="s">
        <v>77</v>
      </c>
      <c r="C37" s="36">
        <v>8</v>
      </c>
      <c r="D37" s="51"/>
      <c r="E37" s="52">
        <v>1</v>
      </c>
      <c r="F37" s="51"/>
      <c r="G37" s="51"/>
      <c r="H37" s="51"/>
      <c r="I37" s="51"/>
      <c r="J37" s="14">
        <v>4.2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14">
        <v>3.3</v>
      </c>
      <c r="AA37" s="51"/>
      <c r="AB37" s="51"/>
      <c r="AC37" s="51"/>
      <c r="AD37" s="31">
        <f t="shared" si="0"/>
        <v>8.5</v>
      </c>
      <c r="AE37" s="31">
        <f>'2 diena'!AF37</f>
        <v>16.100000000000001</v>
      </c>
      <c r="AF37" s="31">
        <f>'1 diena'!X37</f>
        <v>14.7</v>
      </c>
      <c r="AG37" s="31">
        <f t="shared" si="1"/>
        <v>39.299999999999997</v>
      </c>
    </row>
    <row r="38" spans="1:33" ht="15.75" thickBot="1" x14ac:dyDescent="0.3">
      <c r="A38" s="23" t="s">
        <v>39</v>
      </c>
      <c r="B38" s="13" t="s">
        <v>78</v>
      </c>
      <c r="C38" s="36">
        <v>8</v>
      </c>
      <c r="D38" s="16"/>
      <c r="E38" s="17">
        <v>1</v>
      </c>
      <c r="F38" s="16"/>
      <c r="G38" s="16"/>
      <c r="H38" s="16"/>
      <c r="I38" s="19">
        <v>9.8000000000000007</v>
      </c>
      <c r="J38" s="16"/>
      <c r="K38" s="16"/>
      <c r="L38" s="16"/>
      <c r="M38" s="16"/>
      <c r="N38" s="16"/>
      <c r="O38" s="16"/>
      <c r="P38" s="16"/>
      <c r="Q38" s="14">
        <v>6.5</v>
      </c>
      <c r="R38" s="14"/>
      <c r="S38" s="16"/>
      <c r="T38" s="16"/>
      <c r="U38" s="16"/>
      <c r="V38" s="16"/>
      <c r="W38" s="16"/>
      <c r="X38" s="16"/>
      <c r="Y38" s="19">
        <v>4.4000000000000004</v>
      </c>
      <c r="Z38" s="16"/>
      <c r="AA38" s="16"/>
      <c r="AB38" s="16"/>
      <c r="AC38" s="16"/>
      <c r="AD38" s="31">
        <f t="shared" si="0"/>
        <v>21.700000000000003</v>
      </c>
      <c r="AE38" s="31">
        <f>'2 diena'!AF38</f>
        <v>18.3</v>
      </c>
      <c r="AF38" s="31">
        <f>'1 diena'!X38</f>
        <v>13.7</v>
      </c>
      <c r="AG38" s="31">
        <f t="shared" si="1"/>
        <v>53.7</v>
      </c>
    </row>
    <row r="39" spans="1:33" x14ac:dyDescent="0.25">
      <c r="A39" s="23" t="s">
        <v>40</v>
      </c>
      <c r="B39" s="42" t="s">
        <v>74</v>
      </c>
      <c r="C39" s="43">
        <v>8</v>
      </c>
      <c r="D39" s="53"/>
      <c r="E39" s="17">
        <v>1</v>
      </c>
      <c r="F39" s="16"/>
      <c r="G39" s="16"/>
      <c r="H39" s="16"/>
      <c r="I39" s="16"/>
      <c r="J39" s="14">
        <v>4.2</v>
      </c>
      <c r="K39" s="16"/>
      <c r="L39" s="16"/>
      <c r="M39" s="16"/>
      <c r="N39" s="16"/>
      <c r="O39" s="16"/>
      <c r="P39" s="16"/>
      <c r="Q39" s="16"/>
      <c r="R39" s="16">
        <v>4.3</v>
      </c>
      <c r="S39" s="16"/>
      <c r="T39" s="16"/>
      <c r="U39" s="16"/>
      <c r="V39" s="16"/>
      <c r="W39" s="16"/>
      <c r="X39" s="16"/>
      <c r="Y39" s="16"/>
      <c r="Z39" s="14">
        <v>3.3</v>
      </c>
      <c r="AA39" s="16"/>
      <c r="AB39" s="16"/>
      <c r="AC39" s="16"/>
      <c r="AD39" s="31">
        <f t="shared" si="0"/>
        <v>12.8</v>
      </c>
      <c r="AE39" s="31">
        <f>'2 diena'!AF39</f>
        <v>6</v>
      </c>
      <c r="AF39" s="31">
        <f>'1 diena'!X39</f>
        <v>5</v>
      </c>
      <c r="AG39" s="31">
        <f t="shared" si="1"/>
        <v>23.8</v>
      </c>
    </row>
    <row r="40" spans="1:33" ht="15" customHeight="1" x14ac:dyDescent="0.25">
      <c r="A40" s="44"/>
      <c r="B40" s="46" t="s">
        <v>66</v>
      </c>
      <c r="C40" s="43"/>
      <c r="D40" s="53"/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31"/>
      <c r="AE40" s="31">
        <f>'2 diena'!AF40</f>
        <v>0</v>
      </c>
      <c r="AF40" s="31">
        <f>'1 diena'!X40</f>
        <v>0</v>
      </c>
      <c r="AG40" s="31">
        <f t="shared" si="1"/>
        <v>0</v>
      </c>
    </row>
    <row r="41" spans="1:33" ht="15.75" thickBot="1" x14ac:dyDescent="0.3">
      <c r="A41" s="28"/>
      <c r="B41" s="29" t="s">
        <v>21</v>
      </c>
      <c r="C41" s="9"/>
      <c r="D41" s="9">
        <v>21</v>
      </c>
      <c r="E41" s="9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32"/>
      <c r="AD41" s="31">
        <f>SUM(D41:AC41)</f>
        <v>21</v>
      </c>
      <c r="AE41" s="31">
        <f>'2 diena'!AF41</f>
        <v>0</v>
      </c>
      <c r="AF41" s="31">
        <f>'1 diena'!X41</f>
        <v>174.25999999999996</v>
      </c>
      <c r="AG41" s="31">
        <f t="shared" si="1"/>
        <v>195.25999999999996</v>
      </c>
    </row>
    <row r="42" spans="1:33" ht="15.75" thickBot="1" x14ac:dyDescent="0.3">
      <c r="A42" s="7"/>
      <c r="B42" s="8" t="s">
        <v>87</v>
      </c>
      <c r="C42" s="9"/>
      <c r="D42" s="9">
        <v>21</v>
      </c>
      <c r="E42" s="9">
        <v>1</v>
      </c>
      <c r="F42" s="9">
        <v>11</v>
      </c>
      <c r="G42" s="9">
        <v>10.3</v>
      </c>
      <c r="H42" s="9">
        <v>9.6</v>
      </c>
      <c r="I42" s="9">
        <v>9.8000000000000007</v>
      </c>
      <c r="J42" s="9">
        <v>4.2</v>
      </c>
      <c r="K42" s="9">
        <v>10.4</v>
      </c>
      <c r="L42" s="9">
        <v>10.6</v>
      </c>
      <c r="M42" s="3">
        <v>8.3000000000000007</v>
      </c>
      <c r="N42" s="3">
        <v>8.9</v>
      </c>
      <c r="O42" s="3">
        <v>7.6</v>
      </c>
      <c r="P42" s="3">
        <v>8</v>
      </c>
      <c r="Q42" s="3">
        <v>6.5</v>
      </c>
      <c r="R42" s="3">
        <v>4.3</v>
      </c>
      <c r="S42" s="3">
        <v>9.8000000000000007</v>
      </c>
      <c r="T42" s="3">
        <v>6.7</v>
      </c>
      <c r="U42" s="3">
        <v>8.17</v>
      </c>
      <c r="V42" s="3">
        <v>9.3000000000000007</v>
      </c>
      <c r="W42" s="3"/>
      <c r="X42" s="3">
        <v>7.1</v>
      </c>
      <c r="Y42" s="3">
        <v>4.4000000000000004</v>
      </c>
      <c r="Z42" s="3">
        <v>3.3</v>
      </c>
      <c r="AA42" s="3">
        <v>5.8</v>
      </c>
      <c r="AB42" s="3">
        <v>3.5</v>
      </c>
      <c r="AC42" s="4">
        <v>7.3</v>
      </c>
      <c r="AD42" s="31">
        <f>SUM(D42:AC42)</f>
        <v>196.87000000000003</v>
      </c>
      <c r="AE42" s="31">
        <f>'2 diena'!AF42</f>
        <v>221.6</v>
      </c>
      <c r="AF42" s="31">
        <f>'1 diena'!X42</f>
        <v>166.5</v>
      </c>
      <c r="AG42" s="31">
        <f t="shared" si="1"/>
        <v>584.97</v>
      </c>
    </row>
    <row r="43" spans="1:33" x14ac:dyDescent="0.25">
      <c r="C43" s="3"/>
      <c r="D43" s="3" t="s">
        <v>22</v>
      </c>
      <c r="E43" s="3" t="s">
        <v>84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31">
        <f>SUM(D43:AC43)</f>
        <v>0</v>
      </c>
      <c r="AE43" s="31">
        <f>'2 diena'!AF43</f>
        <v>0</v>
      </c>
      <c r="AF43" s="31">
        <f>'1 diena'!X43</f>
        <v>0</v>
      </c>
      <c r="AG43" s="3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DFB8-E102-4608-AA7F-3A97397DA782}">
  <dimension ref="A1:G43"/>
  <sheetViews>
    <sheetView tabSelected="1" topLeftCell="A4" workbookViewId="0">
      <selection activeCell="J10" sqref="J10"/>
    </sheetView>
  </sheetViews>
  <sheetFormatPr defaultRowHeight="15" x14ac:dyDescent="0.25"/>
  <cols>
    <col min="1" max="1" width="4.7109375" customWidth="1"/>
    <col min="2" max="2" width="23" customWidth="1"/>
    <col min="3" max="3" width="5.140625" customWidth="1"/>
    <col min="4" max="4" width="9.42578125" customWidth="1"/>
    <col min="5" max="5" width="9" customWidth="1"/>
    <col min="6" max="6" width="7.28515625" customWidth="1"/>
    <col min="7" max="7" width="9.5703125" customWidth="1"/>
  </cols>
  <sheetData>
    <row r="1" spans="1:7" x14ac:dyDescent="0.25">
      <c r="A1" t="s">
        <v>41</v>
      </c>
    </row>
    <row r="2" spans="1:7" x14ac:dyDescent="0.25">
      <c r="A2" t="s">
        <v>80</v>
      </c>
    </row>
    <row r="3" spans="1:7" x14ac:dyDescent="0.25">
      <c r="A3" t="s">
        <v>92</v>
      </c>
      <c r="C3" t="s">
        <v>93</v>
      </c>
    </row>
    <row r="5" spans="1:7" ht="15.75" thickBot="1" x14ac:dyDescent="0.3">
      <c r="A5" t="s">
        <v>44</v>
      </c>
      <c r="C5" t="s">
        <v>83</v>
      </c>
    </row>
    <row r="6" spans="1:7" ht="15.75" thickBot="1" x14ac:dyDescent="0.3">
      <c r="A6" s="2" t="s">
        <v>0</v>
      </c>
      <c r="B6" s="3" t="s">
        <v>1</v>
      </c>
      <c r="C6" s="3" t="s">
        <v>85</v>
      </c>
      <c r="D6" s="3" t="s">
        <v>94</v>
      </c>
      <c r="E6" s="3" t="s">
        <v>95</v>
      </c>
      <c r="F6" s="3" t="s">
        <v>96</v>
      </c>
      <c r="G6" s="3" t="s">
        <v>97</v>
      </c>
    </row>
    <row r="7" spans="1:7" ht="15.75" thickBot="1" x14ac:dyDescent="0.3">
      <c r="A7" s="5" t="s">
        <v>2</v>
      </c>
      <c r="B7" s="12" t="s">
        <v>52</v>
      </c>
      <c r="C7" s="35"/>
      <c r="D7" s="14">
        <f>'1 diena'!X7</f>
        <v>22.8</v>
      </c>
      <c r="E7" s="14">
        <f>'2 diena'!AF7</f>
        <v>32</v>
      </c>
      <c r="F7" s="14">
        <f>'3 diena'!AD7</f>
        <v>17.05</v>
      </c>
      <c r="G7" s="14">
        <f>D7+E7+F7</f>
        <v>71.849999999999994</v>
      </c>
    </row>
    <row r="8" spans="1:7" ht="15.75" thickBot="1" x14ac:dyDescent="0.3">
      <c r="A8" s="5" t="s">
        <v>3</v>
      </c>
      <c r="B8" s="12" t="s">
        <v>45</v>
      </c>
      <c r="C8" s="36">
        <v>1</v>
      </c>
      <c r="D8" s="14">
        <f>'1 diena'!X8</f>
        <v>48.900000000000006</v>
      </c>
      <c r="E8" s="14">
        <f>'2 diena'!AF8</f>
        <v>40.099999999999994</v>
      </c>
      <c r="F8" s="14">
        <f>'3 diena'!AD8</f>
        <v>68.5</v>
      </c>
      <c r="G8" s="14">
        <f t="shared" ref="G8:G41" si="0">D8+E8+F8</f>
        <v>157.5</v>
      </c>
    </row>
    <row r="9" spans="1:7" x14ac:dyDescent="0.25">
      <c r="A9" s="5" t="s">
        <v>4</v>
      </c>
      <c r="B9" s="15" t="s">
        <v>46</v>
      </c>
      <c r="C9" s="36">
        <v>1</v>
      </c>
      <c r="D9" s="14">
        <f>'1 diena'!X9</f>
        <v>66.900000000000006</v>
      </c>
      <c r="E9" s="14">
        <f>'2 diena'!AF9</f>
        <v>87.600000000000009</v>
      </c>
      <c r="F9" s="14">
        <f>'3 diena'!AD9</f>
        <v>91.1</v>
      </c>
      <c r="G9" s="14">
        <f t="shared" si="0"/>
        <v>245.6</v>
      </c>
    </row>
    <row r="10" spans="1:7" ht="15.75" thickBot="1" x14ac:dyDescent="0.3">
      <c r="A10" s="5" t="s">
        <v>5</v>
      </c>
      <c r="B10" s="20" t="s">
        <v>47</v>
      </c>
      <c r="C10" s="36">
        <v>1</v>
      </c>
      <c r="D10" s="14">
        <f>'1 diena'!X10</f>
        <v>10</v>
      </c>
      <c r="E10" s="14">
        <f>'2 diena'!AF10</f>
        <v>33</v>
      </c>
      <c r="F10" s="14">
        <f>'3 diena'!AD10</f>
        <v>27.000000000000004</v>
      </c>
      <c r="G10" s="14">
        <f t="shared" si="0"/>
        <v>70</v>
      </c>
    </row>
    <row r="11" spans="1:7" ht="1.5" customHeight="1" thickBot="1" x14ac:dyDescent="0.3">
      <c r="A11" s="5"/>
      <c r="B11" s="20"/>
      <c r="C11" s="37"/>
      <c r="D11" s="14">
        <f>'1 diena'!X11</f>
        <v>2.5</v>
      </c>
      <c r="E11" s="14">
        <f>'2 diena'!AF11</f>
        <v>1</v>
      </c>
      <c r="F11" s="14">
        <f>'3 diena'!AD11</f>
        <v>0</v>
      </c>
      <c r="G11" s="14">
        <f t="shared" si="0"/>
        <v>3.5</v>
      </c>
    </row>
    <row r="12" spans="1:7" ht="15.75" thickBot="1" x14ac:dyDescent="0.3">
      <c r="A12" s="5" t="s">
        <v>6</v>
      </c>
      <c r="B12" s="13" t="s">
        <v>48</v>
      </c>
      <c r="C12" s="36">
        <v>2</v>
      </c>
      <c r="D12" s="14">
        <f>'1 diena'!X12</f>
        <v>0</v>
      </c>
      <c r="E12" s="14">
        <f>'2 diena'!AF12</f>
        <v>0</v>
      </c>
      <c r="F12" s="14">
        <f>'3 diena'!AD12</f>
        <v>0</v>
      </c>
      <c r="G12" s="14">
        <f t="shared" si="0"/>
        <v>0</v>
      </c>
    </row>
    <row r="13" spans="1:7" ht="15.75" thickBot="1" x14ac:dyDescent="0.3">
      <c r="A13" s="5" t="s">
        <v>7</v>
      </c>
      <c r="B13" s="13" t="s">
        <v>71</v>
      </c>
      <c r="C13" s="36">
        <v>2</v>
      </c>
      <c r="D13" s="14">
        <f>'1 diena'!X13</f>
        <v>39.06</v>
      </c>
      <c r="E13" s="14">
        <f>'2 diena'!AF13</f>
        <v>34.200000000000003</v>
      </c>
      <c r="F13" s="14">
        <f>'3 diena'!AD13</f>
        <v>33.199999999999996</v>
      </c>
      <c r="G13" s="14">
        <f t="shared" si="0"/>
        <v>106.46000000000001</v>
      </c>
    </row>
    <row r="14" spans="1:7" ht="15.75" thickBot="1" x14ac:dyDescent="0.3">
      <c r="A14" s="5" t="s">
        <v>8</v>
      </c>
      <c r="B14" s="13" t="s">
        <v>69</v>
      </c>
      <c r="C14" s="36">
        <v>2</v>
      </c>
      <c r="D14" s="14">
        <f>'1 diena'!X14</f>
        <v>62.660000000000004</v>
      </c>
      <c r="E14" s="14">
        <f>'2 diena'!AF14</f>
        <v>59.1</v>
      </c>
      <c r="F14" s="14">
        <f>'3 diena'!AD14</f>
        <v>64.23</v>
      </c>
      <c r="G14" s="14">
        <f t="shared" si="0"/>
        <v>185.99</v>
      </c>
    </row>
    <row r="15" spans="1:7" ht="1.5" customHeight="1" thickBot="1" x14ac:dyDescent="0.3">
      <c r="A15" s="7"/>
      <c r="B15" s="20"/>
      <c r="C15" s="37"/>
      <c r="D15" s="14">
        <f>'1 diena'!X15</f>
        <v>26.1</v>
      </c>
      <c r="E15" s="14">
        <f>'2 diena'!AF15</f>
        <v>18.799999999999997</v>
      </c>
      <c r="F15" s="14">
        <f>'3 diena'!AD15</f>
        <v>6.5</v>
      </c>
      <c r="G15" s="14">
        <f t="shared" si="0"/>
        <v>51.4</v>
      </c>
    </row>
    <row r="16" spans="1:7" ht="15.75" thickBot="1" x14ac:dyDescent="0.3">
      <c r="A16" s="24" t="s">
        <v>9</v>
      </c>
      <c r="B16" s="25" t="s">
        <v>70</v>
      </c>
      <c r="C16" s="38">
        <v>3</v>
      </c>
      <c r="D16" s="14">
        <f>'1 diena'!X16</f>
        <v>44.1</v>
      </c>
      <c r="E16" s="14">
        <f>'2 diena'!AF16</f>
        <v>43.699999999999996</v>
      </c>
      <c r="F16" s="14">
        <f>'3 diena'!AD16</f>
        <v>45.370000000000005</v>
      </c>
      <c r="G16" s="14">
        <f t="shared" si="0"/>
        <v>133.17000000000002</v>
      </c>
    </row>
    <row r="17" spans="1:7" ht="15.75" thickBot="1" x14ac:dyDescent="0.3">
      <c r="A17" s="5" t="s">
        <v>10</v>
      </c>
      <c r="B17" s="13" t="s">
        <v>49</v>
      </c>
      <c r="C17" s="36">
        <v>3</v>
      </c>
      <c r="D17" s="14">
        <f>'1 diena'!X17</f>
        <v>34.1</v>
      </c>
      <c r="E17" s="14">
        <f>'2 diena'!AF17</f>
        <v>54.400000000000006</v>
      </c>
      <c r="F17" s="14">
        <f>'3 diena'!AD17</f>
        <v>42.800000000000004</v>
      </c>
      <c r="G17" s="14">
        <f t="shared" si="0"/>
        <v>131.30000000000001</v>
      </c>
    </row>
    <row r="18" spans="1:7" ht="15.75" thickBot="1" x14ac:dyDescent="0.3">
      <c r="A18" s="5" t="s">
        <v>11</v>
      </c>
      <c r="B18" s="13" t="s">
        <v>50</v>
      </c>
      <c r="C18" s="36">
        <v>3</v>
      </c>
      <c r="D18" s="14">
        <f>'1 diena'!X18</f>
        <v>41.06</v>
      </c>
      <c r="E18" s="14">
        <f>'2 diena'!AF18</f>
        <v>45.3</v>
      </c>
      <c r="F18" s="14">
        <f>'3 diena'!AD18</f>
        <v>34.470000000000006</v>
      </c>
      <c r="G18" s="14">
        <f t="shared" si="0"/>
        <v>120.83000000000001</v>
      </c>
    </row>
    <row r="19" spans="1:7" ht="15.75" thickBot="1" x14ac:dyDescent="0.3">
      <c r="A19" s="7" t="s">
        <v>12</v>
      </c>
      <c r="B19" s="13" t="s">
        <v>86</v>
      </c>
      <c r="C19" s="37">
        <v>3</v>
      </c>
      <c r="D19" s="14">
        <f>'1 diena'!X19</f>
        <v>41.1</v>
      </c>
      <c r="E19" s="14">
        <f>'2 diena'!AF19</f>
        <v>42.5</v>
      </c>
      <c r="F19" s="14">
        <f>'3 diena'!AD19</f>
        <v>24.669999999999998</v>
      </c>
      <c r="G19" s="14">
        <f t="shared" si="0"/>
        <v>108.27</v>
      </c>
    </row>
    <row r="20" spans="1:7" ht="15.75" thickBot="1" x14ac:dyDescent="0.3">
      <c r="A20" s="24" t="s">
        <v>13</v>
      </c>
      <c r="B20" s="13" t="s">
        <v>72</v>
      </c>
      <c r="C20" s="36">
        <v>4</v>
      </c>
      <c r="D20" s="14">
        <f>'1 diena'!X20</f>
        <v>0</v>
      </c>
      <c r="E20" s="14">
        <f>'2 diena'!AF20</f>
        <v>64.100000000000009</v>
      </c>
      <c r="F20" s="14">
        <f>'3 diena'!AD20</f>
        <v>0</v>
      </c>
      <c r="G20" s="14">
        <f t="shared" si="0"/>
        <v>64.100000000000009</v>
      </c>
    </row>
    <row r="21" spans="1:7" ht="15.75" thickBot="1" x14ac:dyDescent="0.3">
      <c r="A21" s="5" t="s">
        <v>14</v>
      </c>
      <c r="B21" s="13" t="s">
        <v>73</v>
      </c>
      <c r="C21" s="36">
        <v>4</v>
      </c>
      <c r="D21" s="14">
        <f>'1 diena'!X21</f>
        <v>37.5</v>
      </c>
      <c r="E21" s="14">
        <f>'2 diena'!AF21</f>
        <v>33.299999999999997</v>
      </c>
      <c r="F21" s="14">
        <f>'3 diena'!AD21</f>
        <v>42.800000000000004</v>
      </c>
      <c r="G21" s="14">
        <f t="shared" si="0"/>
        <v>113.6</v>
      </c>
    </row>
    <row r="22" spans="1:7" ht="15.75" thickBot="1" x14ac:dyDescent="0.3">
      <c r="A22" s="23" t="s">
        <v>15</v>
      </c>
      <c r="B22" s="13" t="s">
        <v>76</v>
      </c>
      <c r="C22" s="36">
        <v>4</v>
      </c>
      <c r="D22" s="14">
        <f>'1 diena'!X22</f>
        <v>27.5</v>
      </c>
      <c r="E22" s="14">
        <f>'2 diena'!AF22</f>
        <v>42.099999999999994</v>
      </c>
      <c r="F22" s="14">
        <f>'3 diena'!AD22</f>
        <v>42.83</v>
      </c>
      <c r="G22" s="14">
        <f t="shared" si="0"/>
        <v>112.42999999999999</v>
      </c>
    </row>
    <row r="23" spans="1:7" ht="1.5" customHeight="1" thickBot="1" x14ac:dyDescent="0.3">
      <c r="A23" s="7"/>
      <c r="B23" s="20"/>
      <c r="C23" s="37"/>
      <c r="D23" s="14">
        <f>'1 diena'!X23</f>
        <v>2.5</v>
      </c>
      <c r="E23" s="14">
        <f>'2 diena'!AF23</f>
        <v>1</v>
      </c>
      <c r="F23" s="14">
        <f>'3 diena'!AD23</f>
        <v>0</v>
      </c>
      <c r="G23" s="14">
        <f t="shared" si="0"/>
        <v>3.5</v>
      </c>
    </row>
    <row r="24" spans="1:7" ht="15.75" thickBot="1" x14ac:dyDescent="0.3">
      <c r="A24" s="24" t="s">
        <v>16</v>
      </c>
      <c r="B24" s="13" t="s">
        <v>53</v>
      </c>
      <c r="C24" s="36">
        <v>5</v>
      </c>
      <c r="D24" s="14">
        <f>'1 diena'!X24</f>
        <v>22.5</v>
      </c>
      <c r="E24" s="14">
        <f>'2 diena'!AF24</f>
        <v>34.1</v>
      </c>
      <c r="F24" s="14">
        <f>'3 diena'!AD24</f>
        <v>26.65</v>
      </c>
      <c r="G24" s="14">
        <f t="shared" si="0"/>
        <v>83.25</v>
      </c>
    </row>
    <row r="25" spans="1:7" ht="15.75" thickBot="1" x14ac:dyDescent="0.3">
      <c r="A25" s="5" t="s">
        <v>17</v>
      </c>
      <c r="B25" s="13" t="s">
        <v>54</v>
      </c>
      <c r="C25" s="36">
        <v>5</v>
      </c>
      <c r="D25" s="14">
        <f>'1 diena'!X25</f>
        <v>38.700000000000003</v>
      </c>
      <c r="E25" s="14">
        <f>'2 diena'!AF25</f>
        <v>28.6</v>
      </c>
      <c r="F25" s="14">
        <f>'3 diena'!AD25</f>
        <v>29.95</v>
      </c>
      <c r="G25" s="14">
        <f t="shared" si="0"/>
        <v>97.250000000000014</v>
      </c>
    </row>
    <row r="26" spans="1:7" x14ac:dyDescent="0.25">
      <c r="A26" s="23" t="s">
        <v>18</v>
      </c>
      <c r="B26" s="15" t="s">
        <v>55</v>
      </c>
      <c r="C26" s="36">
        <v>5</v>
      </c>
      <c r="D26" s="14">
        <f>'1 diena'!X26</f>
        <v>32.5</v>
      </c>
      <c r="E26" s="14">
        <f>'2 diena'!AF26</f>
        <v>39.1</v>
      </c>
      <c r="F26" s="14">
        <f>'3 diena'!AD26</f>
        <v>35.25</v>
      </c>
      <c r="G26" s="14">
        <f t="shared" si="0"/>
        <v>106.85</v>
      </c>
    </row>
    <row r="27" spans="1:7" ht="15.75" thickBot="1" x14ac:dyDescent="0.3">
      <c r="A27" s="26" t="s">
        <v>19</v>
      </c>
      <c r="B27" s="20" t="s">
        <v>58</v>
      </c>
      <c r="C27" s="37">
        <v>5</v>
      </c>
      <c r="D27" s="14">
        <f>'1 diena'!X27</f>
        <v>0</v>
      </c>
      <c r="E27" s="14">
        <f>'2 diena'!AF27</f>
        <v>18.600000000000001</v>
      </c>
      <c r="F27" s="14">
        <f>'3 diena'!AD27</f>
        <v>0</v>
      </c>
      <c r="G27" s="14">
        <f t="shared" si="0"/>
        <v>18.600000000000001</v>
      </c>
    </row>
    <row r="28" spans="1:7" ht="15.75" thickBot="1" x14ac:dyDescent="0.3">
      <c r="A28" s="24" t="s">
        <v>26</v>
      </c>
      <c r="B28" s="13" t="s">
        <v>56</v>
      </c>
      <c r="C28" s="36">
        <v>6</v>
      </c>
      <c r="D28" s="14">
        <f>'1 diena'!X28</f>
        <v>21.060000000000002</v>
      </c>
      <c r="E28" s="14">
        <f>'2 diena'!AF28</f>
        <v>24.1</v>
      </c>
      <c r="F28" s="14">
        <f>'3 diena'!AD28</f>
        <v>33.299999999999997</v>
      </c>
      <c r="G28" s="14">
        <f t="shared" si="0"/>
        <v>78.460000000000008</v>
      </c>
    </row>
    <row r="29" spans="1:7" ht="15.75" thickBot="1" x14ac:dyDescent="0.3">
      <c r="A29" s="5" t="s">
        <v>30</v>
      </c>
      <c r="B29" s="13" t="s">
        <v>57</v>
      </c>
      <c r="C29" s="36">
        <v>6</v>
      </c>
      <c r="D29" s="14">
        <f>'1 diena'!X29</f>
        <v>21.060000000000002</v>
      </c>
      <c r="E29" s="14">
        <f>'2 diena'!AF29</f>
        <v>24.1</v>
      </c>
      <c r="F29" s="14">
        <f>'3 diena'!AD29</f>
        <v>33.299999999999997</v>
      </c>
      <c r="G29" s="14">
        <f t="shared" si="0"/>
        <v>78.460000000000008</v>
      </c>
    </row>
    <row r="30" spans="1:7" x14ac:dyDescent="0.25">
      <c r="A30" s="23" t="s">
        <v>31</v>
      </c>
      <c r="B30" s="48" t="s">
        <v>75</v>
      </c>
      <c r="C30" s="36">
        <v>6</v>
      </c>
      <c r="D30" s="14">
        <f>'1 diena'!X30</f>
        <v>38.260000000000005</v>
      </c>
      <c r="E30" s="14">
        <f>'2 diena'!AF30</f>
        <v>35.700000000000003</v>
      </c>
      <c r="F30" s="14">
        <f>'3 diena'!AD30</f>
        <v>46.3</v>
      </c>
      <c r="G30" s="14">
        <f t="shared" si="0"/>
        <v>120.26</v>
      </c>
    </row>
    <row r="31" spans="1:7" ht="15.75" thickBot="1" x14ac:dyDescent="0.3">
      <c r="A31" s="7" t="s">
        <v>32</v>
      </c>
      <c r="B31" s="49" t="s">
        <v>51</v>
      </c>
      <c r="C31" s="37">
        <v>6</v>
      </c>
      <c r="D31" s="14">
        <f>'1 diena'!X31</f>
        <v>38.260000000000005</v>
      </c>
      <c r="E31" s="14">
        <f>'2 diena'!AF31</f>
        <v>40.700000000000003</v>
      </c>
      <c r="F31" s="14">
        <f>'3 diena'!AD31</f>
        <v>41.199999999999996</v>
      </c>
      <c r="G31" s="14">
        <f t="shared" si="0"/>
        <v>120.16</v>
      </c>
    </row>
    <row r="32" spans="1:7" ht="15.75" thickBot="1" x14ac:dyDescent="0.3">
      <c r="A32" s="24" t="s">
        <v>33</v>
      </c>
      <c r="B32" s="13" t="s">
        <v>59</v>
      </c>
      <c r="C32" s="36">
        <v>7</v>
      </c>
      <c r="D32" s="14">
        <f>'1 diena'!X32</f>
        <v>17.5</v>
      </c>
      <c r="E32" s="14">
        <f>'2 diena'!AF32</f>
        <v>18.3</v>
      </c>
      <c r="F32" s="14">
        <f>'3 diena'!AD32</f>
        <v>21.700000000000003</v>
      </c>
      <c r="G32" s="14">
        <f t="shared" si="0"/>
        <v>57.5</v>
      </c>
    </row>
    <row r="33" spans="1:7" ht="15.75" thickBot="1" x14ac:dyDescent="0.3">
      <c r="A33" s="5" t="s">
        <v>34</v>
      </c>
      <c r="B33" s="13" t="s">
        <v>60</v>
      </c>
      <c r="C33" s="36">
        <v>7</v>
      </c>
      <c r="D33" s="14">
        <f>'1 diena'!X33</f>
        <v>14.7</v>
      </c>
      <c r="E33" s="14">
        <f>'2 diena'!AF33</f>
        <v>16.100000000000001</v>
      </c>
      <c r="F33" s="14">
        <f>'3 diena'!AD33</f>
        <v>4.3</v>
      </c>
      <c r="G33" s="14">
        <f t="shared" si="0"/>
        <v>35.1</v>
      </c>
    </row>
    <row r="34" spans="1:7" x14ac:dyDescent="0.25">
      <c r="A34" s="23" t="s">
        <v>35</v>
      </c>
      <c r="B34" s="15" t="s">
        <v>61</v>
      </c>
      <c r="C34" s="36">
        <v>7</v>
      </c>
      <c r="D34" s="14">
        <f>'1 diena'!X34</f>
        <v>13.7</v>
      </c>
      <c r="E34" s="14">
        <f>'2 diena'!AF34</f>
        <v>18.3</v>
      </c>
      <c r="F34" s="14">
        <f>'3 diena'!AD34</f>
        <v>18.400000000000002</v>
      </c>
      <c r="G34" s="14">
        <f t="shared" si="0"/>
        <v>50.400000000000006</v>
      </c>
    </row>
    <row r="35" spans="1:7" ht="15.75" thickBot="1" x14ac:dyDescent="0.3">
      <c r="A35" s="7" t="s">
        <v>36</v>
      </c>
      <c r="B35" s="27" t="s">
        <v>62</v>
      </c>
      <c r="C35" s="39">
        <v>7</v>
      </c>
      <c r="D35" s="14">
        <f>'1 diena'!X35</f>
        <v>13.7</v>
      </c>
      <c r="E35" s="14">
        <f>'2 diena'!AF35</f>
        <v>18.3</v>
      </c>
      <c r="F35" s="14">
        <f>'3 diena'!AD35</f>
        <v>21.700000000000003</v>
      </c>
      <c r="G35" s="14">
        <f t="shared" si="0"/>
        <v>53.7</v>
      </c>
    </row>
    <row r="36" spans="1:7" ht="15.75" thickBot="1" x14ac:dyDescent="0.3">
      <c r="A36" s="24" t="s">
        <v>37</v>
      </c>
      <c r="B36" s="13" t="s">
        <v>63</v>
      </c>
      <c r="C36" s="36">
        <v>8</v>
      </c>
      <c r="D36" s="14">
        <f>'1 diena'!X36</f>
        <v>14.7</v>
      </c>
      <c r="E36" s="14">
        <f>'2 diena'!AF36</f>
        <v>22.1</v>
      </c>
      <c r="F36" s="14">
        <f>'3 diena'!AD36</f>
        <v>8.5</v>
      </c>
      <c r="G36" s="14">
        <f t="shared" si="0"/>
        <v>45.3</v>
      </c>
    </row>
    <row r="37" spans="1:7" ht="15.75" thickBot="1" x14ac:dyDescent="0.3">
      <c r="A37" s="50" t="s">
        <v>38</v>
      </c>
      <c r="B37" s="13" t="s">
        <v>77</v>
      </c>
      <c r="C37" s="36">
        <v>8</v>
      </c>
      <c r="D37" s="14">
        <f>'1 diena'!X37</f>
        <v>14.7</v>
      </c>
      <c r="E37" s="14">
        <f>'2 diena'!AF37</f>
        <v>16.100000000000001</v>
      </c>
      <c r="F37" s="14">
        <f>'3 diena'!AD37</f>
        <v>8.5</v>
      </c>
      <c r="G37" s="14">
        <f t="shared" si="0"/>
        <v>39.299999999999997</v>
      </c>
    </row>
    <row r="38" spans="1:7" ht="15.75" thickBot="1" x14ac:dyDescent="0.3">
      <c r="A38" s="23" t="s">
        <v>39</v>
      </c>
      <c r="B38" s="13" t="s">
        <v>78</v>
      </c>
      <c r="C38" s="36">
        <v>8</v>
      </c>
      <c r="D38" s="14">
        <f>'1 diena'!X38</f>
        <v>13.7</v>
      </c>
      <c r="E38" s="14">
        <f>'2 diena'!AF38</f>
        <v>18.3</v>
      </c>
      <c r="F38" s="14">
        <f>'3 diena'!AD38</f>
        <v>21.700000000000003</v>
      </c>
      <c r="G38" s="14">
        <f t="shared" si="0"/>
        <v>53.7</v>
      </c>
    </row>
    <row r="39" spans="1:7" x14ac:dyDescent="0.25">
      <c r="A39" s="23" t="s">
        <v>40</v>
      </c>
      <c r="B39" s="42" t="s">
        <v>74</v>
      </c>
      <c r="C39" s="43">
        <v>8</v>
      </c>
      <c r="D39" s="14">
        <f>'1 diena'!X39</f>
        <v>5</v>
      </c>
      <c r="E39" s="14">
        <f>'2 diena'!AF39</f>
        <v>6</v>
      </c>
      <c r="F39" s="14">
        <f>'3 diena'!AD39</f>
        <v>12.8</v>
      </c>
      <c r="G39" s="14">
        <f t="shared" si="0"/>
        <v>23.8</v>
      </c>
    </row>
    <row r="40" spans="1:7" x14ac:dyDescent="0.25">
      <c r="A40" s="44"/>
      <c r="B40" s="46" t="s">
        <v>66</v>
      </c>
      <c r="C40" s="43"/>
      <c r="D40" s="14"/>
      <c r="E40" s="14"/>
      <c r="F40" s="14"/>
      <c r="G40" s="14"/>
    </row>
    <row r="41" spans="1:7" ht="15.75" thickBot="1" x14ac:dyDescent="0.3">
      <c r="A41" s="28"/>
      <c r="B41" s="29" t="s">
        <v>21</v>
      </c>
      <c r="C41" s="9"/>
      <c r="D41" s="14">
        <f>'1 diena'!X41</f>
        <v>174.25999999999996</v>
      </c>
      <c r="E41" s="14">
        <f>'2 diena'!AF42</f>
        <v>221.6</v>
      </c>
      <c r="F41" s="14">
        <f>'3 diena'!AD42</f>
        <v>196.87000000000003</v>
      </c>
      <c r="G41" s="14">
        <f t="shared" si="0"/>
        <v>592.73</v>
      </c>
    </row>
    <row r="42" spans="1:7" ht="15.75" thickBot="1" x14ac:dyDescent="0.3">
      <c r="A42" s="7"/>
      <c r="B42" s="8" t="s">
        <v>87</v>
      </c>
      <c r="C42" s="9"/>
      <c r="D42" s="9"/>
      <c r="E42" s="9"/>
      <c r="F42" s="9"/>
      <c r="G42" s="9"/>
    </row>
    <row r="43" spans="1:7" x14ac:dyDescent="0.25">
      <c r="C43" s="3"/>
      <c r="D43" s="3"/>
      <c r="E43" s="3"/>
      <c r="F43" s="3"/>
      <c r="G4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1 diena</vt:lpstr>
      <vt:lpstr>2 diena</vt:lpstr>
      <vt:lpstr>3 diena</vt:lpstr>
      <vt:lpstr>Suminė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as</dc:creator>
  <cp:lastModifiedBy>Jonas</cp:lastModifiedBy>
  <cp:lastPrinted>2018-07-19T14:59:42Z</cp:lastPrinted>
  <dcterms:created xsi:type="dcterms:W3CDTF">2018-07-19T12:58:12Z</dcterms:created>
  <dcterms:modified xsi:type="dcterms:W3CDTF">2020-08-24T10:31:38Z</dcterms:modified>
</cp:coreProperties>
</file>