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8 km" sheetId="8" r:id="rId1"/>
    <sheet name="6 km" sheetId="1" r:id="rId2"/>
    <sheet name="1.3 km" sheetId="5" r:id="rId3"/>
    <sheet name="400m" sheetId="2" r:id="rId4"/>
    <sheet name="Komandos" sheetId="3" r:id="rId5"/>
    <sheet name="Kolektyvai" sheetId="4" r:id="rId6"/>
  </sheets>
  <externalReferences>
    <externalReference r:id="rId7"/>
  </externalReferences>
  <definedNames>
    <definedName name="_xlnm._FilterDatabase" localSheetId="2" hidden="1">'1.3 km'!$A$4:$M$120</definedName>
    <definedName name="_xlnm._FilterDatabase" localSheetId="3" hidden="1">'400m'!$A$4:$M$6</definedName>
    <definedName name="_xlnm._FilterDatabase" localSheetId="1" hidden="1">'6 km'!$A$4:$M$99</definedName>
    <definedName name="_xlnm._FilterDatabase" localSheetId="0" hidden="1">'8 km'!$A$4:$M$163</definedName>
    <definedName name="_xlnm._FilterDatabase" localSheetId="5" hidden="1">Kolektyvai!$A$5:$B$5</definedName>
    <definedName name="_xlnm._FilterDatabase" localSheetId="4" hidden="1">Komandos!$A$4:$N$4</definedName>
  </definedNames>
  <calcPr calcId="145621"/>
</workbook>
</file>

<file path=xl/calcChain.xml><?xml version="1.0" encoding="utf-8"?>
<calcChain xmlns="http://schemas.openxmlformats.org/spreadsheetml/2006/main">
  <c r="L2" i="8" l="1"/>
  <c r="B1" i="8"/>
  <c r="N9" i="3" l="1"/>
  <c r="N14" i="3"/>
  <c r="N19" i="3"/>
  <c r="N24" i="3"/>
  <c r="N29" i="3"/>
  <c r="N34" i="3"/>
  <c r="N39" i="3"/>
  <c r="N44" i="3"/>
</calcChain>
</file>

<file path=xl/comments1.xml><?xml version="1.0" encoding="utf-8"?>
<comments xmlns="http://schemas.openxmlformats.org/spreadsheetml/2006/main">
  <authors>
    <author>Arunas</author>
  </authors>
  <commentList>
    <comment ref="M4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>
  <authors>
    <author>Arunas</author>
  </authors>
  <commentList>
    <comment ref="M4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>
  <authors>
    <author>Arunas</author>
  </authors>
  <commentList>
    <comment ref="M4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>
  <authors>
    <author>Arunas</author>
  </authors>
  <commentList>
    <comment ref="M4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5.xml><?xml version="1.0" encoding="utf-8"?>
<comments xmlns="http://schemas.openxmlformats.org/spreadsheetml/2006/main">
  <authors>
    <author>Arunas</author>
  </authors>
  <commentList>
    <comment ref="M4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<sst xmlns="http://schemas.openxmlformats.org/spreadsheetml/2006/main" count="2412" uniqueCount="663">
  <si>
    <t>bėgimas, skirtas prof. K. Baršauskui atminti</t>
  </si>
  <si>
    <t>Vieta</t>
  </si>
  <si>
    <t>Nr.</t>
  </si>
  <si>
    <t>Vardas</t>
  </si>
  <si>
    <t>Pavardė</t>
  </si>
  <si>
    <t>Lytis</t>
  </si>
  <si>
    <t>Gimimo metai</t>
  </si>
  <si>
    <t>Miestas</t>
  </si>
  <si>
    <t>Klubas</t>
  </si>
  <si>
    <t>Komanda</t>
  </si>
  <si>
    <t>Grupė</t>
  </si>
  <si>
    <t>Nuotolis</t>
  </si>
  <si>
    <t>Rezultatas</t>
  </si>
  <si>
    <t>Vieta grup.</t>
  </si>
  <si>
    <t>Ateik ir įveik 2018</t>
  </si>
  <si>
    <t>2018 m. rugsėjo mėn. 15 d.</t>
  </si>
  <si>
    <t>Jonas</t>
  </si>
  <si>
    <t>Beleška</t>
  </si>
  <si>
    <t>V</t>
  </si>
  <si>
    <t>Kaunas</t>
  </si>
  <si>
    <t>Kauno maratono klubas</t>
  </si>
  <si>
    <t>V 18-29 (2000-1989)</t>
  </si>
  <si>
    <t>Titas</t>
  </si>
  <si>
    <t>Puronas</t>
  </si>
  <si>
    <t>Hiperijonas</t>
  </si>
  <si>
    <t>Hiperionas</t>
  </si>
  <si>
    <t>V 15-17 (2003-2001)</t>
  </si>
  <si>
    <t>Tomas</t>
  </si>
  <si>
    <t>Jotkus</t>
  </si>
  <si>
    <t>Kauno raj.</t>
  </si>
  <si>
    <t>Aurimas</t>
  </si>
  <si>
    <t>Čekanauskas</t>
  </si>
  <si>
    <t>Subačius</t>
  </si>
  <si>
    <t>KTU</t>
  </si>
  <si>
    <t>Robertas</t>
  </si>
  <si>
    <t>Pipiras</t>
  </si>
  <si>
    <t>V 30-45 (1988-1973)</t>
  </si>
  <si>
    <t>Andrius</t>
  </si>
  <si>
    <t>Kazlauskas</t>
  </si>
  <si>
    <t>ASU "Pilėnai"</t>
  </si>
  <si>
    <t>Lukas</t>
  </si>
  <si>
    <t>Mankevičius</t>
  </si>
  <si>
    <t>Evaldas</t>
  </si>
  <si>
    <t>Kilmonis</t>
  </si>
  <si>
    <t>Kauno BMK</t>
  </si>
  <si>
    <t>Povilas</t>
  </si>
  <si>
    <t>Čiurlevičius</t>
  </si>
  <si>
    <t>Gimęs bėgti</t>
  </si>
  <si>
    <t>Juška</t>
  </si>
  <si>
    <t>V 46 ir vyr. (1972 ir vy.)</t>
  </si>
  <si>
    <t>Vytenis</t>
  </si>
  <si>
    <t>Gališanka</t>
  </si>
  <si>
    <t>Arnas</t>
  </si>
  <si>
    <t>Vaitaitis</t>
  </si>
  <si>
    <t>Nerijus</t>
  </si>
  <si>
    <t>Križinauskas</t>
  </si>
  <si>
    <t>Noreikiškės</t>
  </si>
  <si>
    <t>Marius</t>
  </si>
  <si>
    <t>Laugalys</t>
  </si>
  <si>
    <t>Audrius</t>
  </si>
  <si>
    <t>Sabaliauskas</t>
  </si>
  <si>
    <t>Sabalas TEAM</t>
  </si>
  <si>
    <t>Gabriele</t>
  </si>
  <si>
    <t>Brusokaite</t>
  </si>
  <si>
    <t>M</t>
  </si>
  <si>
    <t>M 18-29 (2000-1989)</t>
  </si>
  <si>
    <t>Egidijus</t>
  </si>
  <si>
    <t>Vainauskas</t>
  </si>
  <si>
    <t>Vaidas</t>
  </si>
  <si>
    <t>Garbaciunas</t>
  </si>
  <si>
    <t>Kaisiadorys</t>
  </si>
  <si>
    <t>Klaudijus</t>
  </si>
  <si>
    <t>Indreliūnas</t>
  </si>
  <si>
    <t>-</t>
  </si>
  <si>
    <t>Staliorevičius</t>
  </si>
  <si>
    <t>Ignas</t>
  </si>
  <si>
    <t>Bartusevičius</t>
  </si>
  <si>
    <t>Kimontas</t>
  </si>
  <si>
    <t>Egle</t>
  </si>
  <si>
    <t>Galimovienė</t>
  </si>
  <si>
    <t>Jonava</t>
  </si>
  <si>
    <t>Bėgimo klubas</t>
  </si>
  <si>
    <t>M 30-45 (1988-1973)</t>
  </si>
  <si>
    <t>Martinkus</t>
  </si>
  <si>
    <t>Kėdainiai</t>
  </si>
  <si>
    <t>Okulič-Kazarinas</t>
  </si>
  <si>
    <t>Šarūnas Petras</t>
  </si>
  <si>
    <t>Brazinskas</t>
  </si>
  <si>
    <t>Edgaras</t>
  </si>
  <si>
    <t>Makulis</t>
  </si>
  <si>
    <t>Aistis</t>
  </si>
  <si>
    <t>Lukoševičius</t>
  </si>
  <si>
    <t>Intermedix</t>
  </si>
  <si>
    <t>Renaldas</t>
  </si>
  <si>
    <t>Rudminas</t>
  </si>
  <si>
    <t>V.voRent</t>
  </si>
  <si>
    <t>Mantas</t>
  </si>
  <si>
    <t>Kalanta</t>
  </si>
  <si>
    <t>CUJO AI</t>
  </si>
  <si>
    <t>Agnė</t>
  </si>
  <si>
    <t>Butkutė</t>
  </si>
  <si>
    <t>M 15-17 (2003-2001)</t>
  </si>
  <si>
    <t>Rytis</t>
  </si>
  <si>
    <t>Venčaitis</t>
  </si>
  <si>
    <t>Budrevičiūtė</t>
  </si>
  <si>
    <t>Artūras</t>
  </si>
  <si>
    <t>Gribauskas</t>
  </si>
  <si>
    <t>Rolandas</t>
  </si>
  <si>
    <t>Jasiūnas</t>
  </si>
  <si>
    <t>Sapiega</t>
  </si>
  <si>
    <t>? 🙂</t>
  </si>
  <si>
    <t>Donatas</t>
  </si>
  <si>
    <t>Jankauskas</t>
  </si>
  <si>
    <t>Beleckė</t>
  </si>
  <si>
    <t>Jurgita</t>
  </si>
  <si>
    <t>Pušinaitė</t>
  </si>
  <si>
    <t>Marijampolė</t>
  </si>
  <si>
    <t>Vilma</t>
  </si>
  <si>
    <t>Narušė</t>
  </si>
  <si>
    <t>M 46 ir vyr. (1972 ir vy.)</t>
  </si>
  <si>
    <t>Gavrilovas</t>
  </si>
  <si>
    <t>Žilgužis</t>
  </si>
  <si>
    <t>Paulina</t>
  </si>
  <si>
    <t>Ramoškė</t>
  </si>
  <si>
    <t>Bagdanavicius</t>
  </si>
  <si>
    <t>Mikas</t>
  </si>
  <si>
    <t>Binkis</t>
  </si>
  <si>
    <t>Ieva</t>
  </si>
  <si>
    <t>Sinkevičiūtė</t>
  </si>
  <si>
    <t>Giedrė</t>
  </si>
  <si>
    <t>Gedeikiene</t>
  </si>
  <si>
    <t>Remigijus</t>
  </si>
  <si>
    <t>Vinickis</t>
  </si>
  <si>
    <t>Dovydas</t>
  </si>
  <si>
    <t>Šakalys</t>
  </si>
  <si>
    <t>Jolanta</t>
  </si>
  <si>
    <t>Daškevičienė</t>
  </si>
  <si>
    <t>Edvardas</t>
  </si>
  <si>
    <t>Buskus</t>
  </si>
  <si>
    <t>Giedrius</t>
  </si>
  <si>
    <t>Pietaris</t>
  </si>
  <si>
    <t>Eivydas</t>
  </si>
  <si>
    <t>Senkus</t>
  </si>
  <si>
    <t>Stasys</t>
  </si>
  <si>
    <t>Kiškiūnas</t>
  </si>
  <si>
    <t>Širvintos</t>
  </si>
  <si>
    <t>Bytautas</t>
  </si>
  <si>
    <t>Eglė</t>
  </si>
  <si>
    <t>Zelbienė</t>
  </si>
  <si>
    <t>Ragaišytė</t>
  </si>
  <si>
    <t>Skubioji medicina</t>
  </si>
  <si>
    <t>Vilius</t>
  </si>
  <si>
    <t>Turenko</t>
  </si>
  <si>
    <t>Osvaldas</t>
  </si>
  <si>
    <t>Grubys</t>
  </si>
  <si>
    <t>Vitalijus</t>
  </si>
  <si>
    <t>Rimša</t>
  </si>
  <si>
    <t>Sonata</t>
  </si>
  <si>
    <t>Navickė</t>
  </si>
  <si>
    <t>Stumbriniai</t>
  </si>
  <si>
    <t>Darius</t>
  </si>
  <si>
    <t>Kanevičius</t>
  </si>
  <si>
    <t>Tautvydas</t>
  </si>
  <si>
    <t>Armonas</t>
  </si>
  <si>
    <t>Garliava</t>
  </si>
  <si>
    <t>Viktoras</t>
  </si>
  <si>
    <t>Jasaitis</t>
  </si>
  <si>
    <t>Safi Blevyzgos</t>
  </si>
  <si>
    <t>Indrė</t>
  </si>
  <si>
    <t>Makelytė</t>
  </si>
  <si>
    <t>Babėnų šernai</t>
  </si>
  <si>
    <t>Aušra</t>
  </si>
  <si>
    <t>Tasiukevičiūtė</t>
  </si>
  <si>
    <t>Gabrielius</t>
  </si>
  <si>
    <t>Laurinavičius</t>
  </si>
  <si>
    <t>Dubickienė</t>
  </si>
  <si>
    <t>Kamilis</t>
  </si>
  <si>
    <t>Jonkus</t>
  </si>
  <si>
    <t>Gaučys</t>
  </si>
  <si>
    <t>Justina</t>
  </si>
  <si>
    <t>Būrytė</t>
  </si>
  <si>
    <t>VDU</t>
  </si>
  <si>
    <t>Korsakaitė</t>
  </si>
  <si>
    <t>Kauno R.</t>
  </si>
  <si>
    <t>Šarūnas</t>
  </si>
  <si>
    <t>Karbauskas</t>
  </si>
  <si>
    <t>Ugnė</t>
  </si>
  <si>
    <t>Juškelytė</t>
  </si>
  <si>
    <t>Edita</t>
  </si>
  <si>
    <t>Zablackienė</t>
  </si>
  <si>
    <t>Rasita</t>
  </si>
  <si>
    <t>Kuzmarskyte</t>
  </si>
  <si>
    <t>Auksuole</t>
  </si>
  <si>
    <t>Adomaitiene</t>
  </si>
  <si>
    <t>Gediminas</t>
  </si>
  <si>
    <t>Vasiliauskas</t>
  </si>
  <si>
    <t>LR Seimas</t>
  </si>
  <si>
    <t>Gudavičienė</t>
  </si>
  <si>
    <t>Čičelienė</t>
  </si>
  <si>
    <t>Pavlovskienė</t>
  </si>
  <si>
    <t>Orintaitė</t>
  </si>
  <si>
    <t>Dalia</t>
  </si>
  <si>
    <t>Kantienė</t>
  </si>
  <si>
    <t>Sutkutė</t>
  </si>
  <si>
    <t>Kristina</t>
  </si>
  <si>
    <t>Klimienė</t>
  </si>
  <si>
    <t/>
  </si>
  <si>
    <t>Romualdas</t>
  </si>
  <si>
    <t>Limantas</t>
  </si>
  <si>
    <t>Barinova</t>
  </si>
  <si>
    <t>Arunas</t>
  </si>
  <si>
    <t>Pavlovas</t>
  </si>
  <si>
    <t>Laura</t>
  </si>
  <si>
    <t>Pavlovienė</t>
  </si>
  <si>
    <t>Neda</t>
  </si>
  <si>
    <t>Klebauskaitė</t>
  </si>
  <si>
    <t>Karolina</t>
  </si>
  <si>
    <t>Pupkutė</t>
  </si>
  <si>
    <t>Audrone</t>
  </si>
  <si>
    <t>Kauniene</t>
  </si>
  <si>
    <t>Mikda</t>
  </si>
  <si>
    <t>Venytė</t>
  </si>
  <si>
    <t>Monika</t>
  </si>
  <si>
    <t>be nr</t>
  </si>
  <si>
    <t>Nesiregistravo</t>
  </si>
  <si>
    <t>400 m su negalia</t>
  </si>
  <si>
    <t>Karolis</t>
  </si>
  <si>
    <t>Valukonis</t>
  </si>
  <si>
    <t>V iki 18 (2001 ir jaunesni)</t>
  </si>
  <si>
    <t>Rimantas</t>
  </si>
  <si>
    <t>Narušis</t>
  </si>
  <si>
    <t>V (nuo 18 (2000 ir vyresni)</t>
  </si>
  <si>
    <t>Deimantavičius</t>
  </si>
  <si>
    <t>Petkus</t>
  </si>
  <si>
    <t>Vytautas</t>
  </si>
  <si>
    <t>Putnynaitė</t>
  </si>
  <si>
    <t>Sabaliauskienė</t>
  </si>
  <si>
    <t>Domira</t>
  </si>
  <si>
    <t>OKteam.LT</t>
  </si>
  <si>
    <t>Akademija, Kauno R.</t>
  </si>
  <si>
    <t>Alijevas</t>
  </si>
  <si>
    <t>Kiamranas</t>
  </si>
  <si>
    <t>Santechnikai</t>
  </si>
  <si>
    <t>Krepšinio klubas "Žiežmariai"</t>
  </si>
  <si>
    <t>Žiežmariai</t>
  </si>
  <si>
    <t>Pūras</t>
  </si>
  <si>
    <t>Arvydas</t>
  </si>
  <si>
    <t>Randakevičius</t>
  </si>
  <si>
    <t>Paulius</t>
  </si>
  <si>
    <t>Vilnius</t>
  </si>
  <si>
    <t>Žymantas</t>
  </si>
  <si>
    <t>Algirdas</t>
  </si>
  <si>
    <t>Mikšys</t>
  </si>
  <si>
    <t>Hiperionas1</t>
  </si>
  <si>
    <t>Žurauskaitė</t>
  </si>
  <si>
    <t>Meilė</t>
  </si>
  <si>
    <t>Daunoravičiūtė</t>
  </si>
  <si>
    <t>Greta</t>
  </si>
  <si>
    <t>Labutytė</t>
  </si>
  <si>
    <t>Unė</t>
  </si>
  <si>
    <t>Andrejevaitė</t>
  </si>
  <si>
    <t>Ūla</t>
  </si>
  <si>
    <t>Pakinkytė</t>
  </si>
  <si>
    <t>Tėja</t>
  </si>
  <si>
    <t>FUMSA seniai</t>
  </si>
  <si>
    <t>Galbuogis</t>
  </si>
  <si>
    <t>Jurkevičius</t>
  </si>
  <si>
    <t>Vaškevičius</t>
  </si>
  <si>
    <t>Bareiša</t>
  </si>
  <si>
    <t>Fumsa seniai</t>
  </si>
  <si>
    <t>Jurkūnas</t>
  </si>
  <si>
    <t>Justas</t>
  </si>
  <si>
    <t>LSMU gimnazija</t>
  </si>
  <si>
    <t>Nazarovas</t>
  </si>
  <si>
    <t>Rokas</t>
  </si>
  <si>
    <t>Budrevičius</t>
  </si>
  <si>
    <t>Kęstutis</t>
  </si>
  <si>
    <t>Ciegienė</t>
  </si>
  <si>
    <t>Rasa</t>
  </si>
  <si>
    <t>Dimša</t>
  </si>
  <si>
    <t>LSMU</t>
  </si>
  <si>
    <t>Karaša</t>
  </si>
  <si>
    <t>Baltrušaitis</t>
  </si>
  <si>
    <t>Vaidotas</t>
  </si>
  <si>
    <t>Ališauskas</t>
  </si>
  <si>
    <t>Girčys</t>
  </si>
  <si>
    <t>Antanas</t>
  </si>
  <si>
    <t>Hiperionas2</t>
  </si>
  <si>
    <t>siuolaikines penkiakoves klubas "Hiperionas"</t>
  </si>
  <si>
    <t>Marozas</t>
  </si>
  <si>
    <t>Kajus</t>
  </si>
  <si>
    <t>Razbadauskas</t>
  </si>
  <si>
    <t>Matas</t>
  </si>
  <si>
    <t>Šiuolaikinės penkiakovės klubas ,,Hiperionas"</t>
  </si>
  <si>
    <t>Kabelinskas</t>
  </si>
  <si>
    <t>Ugnius</t>
  </si>
  <si>
    <t>Kazlas</t>
  </si>
  <si>
    <t>Aivaras</t>
  </si>
  <si>
    <t>Hiperijonas2</t>
  </si>
  <si>
    <t>Žurauskas</t>
  </si>
  <si>
    <t>Jokūbas</t>
  </si>
  <si>
    <t>RunFace VaSti</t>
  </si>
  <si>
    <t>Strazdauskas</t>
  </si>
  <si>
    <t>Gorskij</t>
  </si>
  <si>
    <t>Aleksandras</t>
  </si>
  <si>
    <t>Stirbys</t>
  </si>
  <si>
    <t>Vaclovas</t>
  </si>
  <si>
    <t>Medišauskas</t>
  </si>
  <si>
    <t>Košiūba</t>
  </si>
  <si>
    <t>Bendras</t>
  </si>
  <si>
    <t>8 km</t>
  </si>
  <si>
    <t>Dalyvių</t>
  </si>
  <si>
    <t>1.3 km</t>
  </si>
  <si>
    <t>Tajus</t>
  </si>
  <si>
    <t>Konce</t>
  </si>
  <si>
    <t xml:space="preserve">V </t>
  </si>
  <si>
    <t>Kriauza</t>
  </si>
  <si>
    <t>Petrulis</t>
  </si>
  <si>
    <t>Kulbokas</t>
  </si>
  <si>
    <t>Vytis</t>
  </si>
  <si>
    <t>Mackevičius</t>
  </si>
  <si>
    <t>KM Žalgiris</t>
  </si>
  <si>
    <t>Martynas</t>
  </si>
  <si>
    <t>KTU gimnazija</t>
  </si>
  <si>
    <t>Domantas</t>
  </si>
  <si>
    <t>Matusecičius</t>
  </si>
  <si>
    <t>Kučinskas</t>
  </si>
  <si>
    <t>Žalgiris</t>
  </si>
  <si>
    <t xml:space="preserve">M </t>
  </si>
  <si>
    <t>Garjonis</t>
  </si>
  <si>
    <t>Edmundas</t>
  </si>
  <si>
    <t>Emilis</t>
  </si>
  <si>
    <t>Andrulevičius</t>
  </si>
  <si>
    <t>Vakaris</t>
  </si>
  <si>
    <t>Okulevičius</t>
  </si>
  <si>
    <t>Šaunuoliai</t>
  </si>
  <si>
    <t>Jokubas</t>
  </si>
  <si>
    <t>Kontrimas</t>
  </si>
  <si>
    <t>Meida</t>
  </si>
  <si>
    <t>Vaisėtaitė</t>
  </si>
  <si>
    <t>Viltė</t>
  </si>
  <si>
    <t>Ruseckaitė</t>
  </si>
  <si>
    <t>Apolianskaitė</t>
  </si>
  <si>
    <t>Galiūlinas</t>
  </si>
  <si>
    <t>Vytas</t>
  </si>
  <si>
    <t>Jucys</t>
  </si>
  <si>
    <t>Nedas</t>
  </si>
  <si>
    <t>Gegeckas</t>
  </si>
  <si>
    <t>Mažyliai</t>
  </si>
  <si>
    <t>Kazakevičius</t>
  </si>
  <si>
    <t>Blažys</t>
  </si>
  <si>
    <t>Juknevičius</t>
  </si>
  <si>
    <t>Dovilė</t>
  </si>
  <si>
    <t>Drazdovaitė</t>
  </si>
  <si>
    <t>Aida</t>
  </si>
  <si>
    <t>Drevilkauskaitė</t>
  </si>
  <si>
    <t>Miglė</t>
  </si>
  <si>
    <t>Mackevičiūtė</t>
  </si>
  <si>
    <t>Ainaras</t>
  </si>
  <si>
    <t>Pelenis</t>
  </si>
  <si>
    <t>Bagdanavičiutė</t>
  </si>
  <si>
    <t>Kirlys</t>
  </si>
  <si>
    <t>Kirliai</t>
  </si>
  <si>
    <t>Julius</t>
  </si>
  <si>
    <t>Berūkštis</t>
  </si>
  <si>
    <t>Wii</t>
  </si>
  <si>
    <t>Jarašiūnas</t>
  </si>
  <si>
    <t>Jolita</t>
  </si>
  <si>
    <t>Vysniauskiene</t>
  </si>
  <si>
    <t>Guste</t>
  </si>
  <si>
    <t>Vysniauskaite</t>
  </si>
  <si>
    <t>Evija</t>
  </si>
  <si>
    <t>Bertašiūtė</t>
  </si>
  <si>
    <t>Tumaitytė</t>
  </si>
  <si>
    <t>Janulevičius</t>
  </si>
  <si>
    <t>Dinara</t>
  </si>
  <si>
    <t>Urbelyte</t>
  </si>
  <si>
    <t>Kedainiai</t>
  </si>
  <si>
    <t>Urbelis</t>
  </si>
  <si>
    <t>Klizaitė</t>
  </si>
  <si>
    <t>Audra</t>
  </si>
  <si>
    <t>Čekanauskienė</t>
  </si>
  <si>
    <t>Asta</t>
  </si>
  <si>
    <t>Vitkauskienė</t>
  </si>
  <si>
    <t>Ąžuolas</t>
  </si>
  <si>
    <t>Vitkauskas</t>
  </si>
  <si>
    <t>Jarašiūnienė</t>
  </si>
  <si>
    <t>Gabija</t>
  </si>
  <si>
    <t>Budrevičiai</t>
  </si>
  <si>
    <t>Sandra</t>
  </si>
  <si>
    <t>Budrevičienė</t>
  </si>
  <si>
    <t>Kipras</t>
  </si>
  <si>
    <t>Karaška</t>
  </si>
  <si>
    <t>Ernesta</t>
  </si>
  <si>
    <t>Karaškienė</t>
  </si>
  <si>
    <t>Smiltė</t>
  </si>
  <si>
    <t>Pilkaitė</t>
  </si>
  <si>
    <t>Jucytė</t>
  </si>
  <si>
    <t>Jarašiūnaitė</t>
  </si>
  <si>
    <t>Valukonienė</t>
  </si>
  <si>
    <t>Deimantė</t>
  </si>
  <si>
    <t>Valiūtė</t>
  </si>
  <si>
    <t>UAB "Intermedix"</t>
  </si>
  <si>
    <t>Danielė</t>
  </si>
  <si>
    <t>Paukštytė</t>
  </si>
  <si>
    <t>Simonas</t>
  </si>
  <si>
    <t>Sekevicius</t>
  </si>
  <si>
    <t>Sekevičių šeima</t>
  </si>
  <si>
    <t>Sekevičienė</t>
  </si>
  <si>
    <t>Kazakevičienė</t>
  </si>
  <si>
    <t>Pijus</t>
  </si>
  <si>
    <t>Marcinkevičius</t>
  </si>
  <si>
    <t>Joris</t>
  </si>
  <si>
    <t>Virginija</t>
  </si>
  <si>
    <t>Sija</t>
  </si>
  <si>
    <t>Sekevičius</t>
  </si>
  <si>
    <t>Kristupas</t>
  </si>
  <si>
    <t>Elena</t>
  </si>
  <si>
    <t>Sekevičiūtė</t>
  </si>
  <si>
    <t>Simas</t>
  </si>
  <si>
    <t>Grigonis</t>
  </si>
  <si>
    <t>Gerda</t>
  </si>
  <si>
    <t>Li-Marcinkevičienė</t>
  </si>
  <si>
    <t>Andrule</t>
  </si>
  <si>
    <t>Elzė</t>
  </si>
  <si>
    <t>Andrulevičiūtė</t>
  </si>
  <si>
    <t>Rusnė</t>
  </si>
  <si>
    <t>Rugile</t>
  </si>
  <si>
    <t>Radisauskaite</t>
  </si>
  <si>
    <t>Migle</t>
  </si>
  <si>
    <t>Radisauskiene</t>
  </si>
  <si>
    <t>Luka</t>
  </si>
  <si>
    <t>Kapačiūnaitė</t>
  </si>
  <si>
    <t>Atėnė</t>
  </si>
  <si>
    <t>Genytė</t>
  </si>
  <si>
    <t>Genys</t>
  </si>
  <si>
    <t>Simona</t>
  </si>
  <si>
    <t>Genienė</t>
  </si>
  <si>
    <t>Gela</t>
  </si>
  <si>
    <t>Gegeckaitė</t>
  </si>
  <si>
    <t>Gegeckienė</t>
  </si>
  <si>
    <t>Laima</t>
  </si>
  <si>
    <t>Kontrimienė</t>
  </si>
  <si>
    <t>Goda</t>
  </si>
  <si>
    <t>Barinovaitė</t>
  </si>
  <si>
    <t>Saulius</t>
  </si>
  <si>
    <t>Barinovas</t>
  </si>
  <si>
    <t>Odrė</t>
  </si>
  <si>
    <t>Inga</t>
  </si>
  <si>
    <t>Tumaitė</t>
  </si>
  <si>
    <t>Dainius</t>
  </si>
  <si>
    <t>Radisauskas</t>
  </si>
  <si>
    <t>Emilija</t>
  </si>
  <si>
    <t>Gylytė</t>
  </si>
  <si>
    <t>Saimonas</t>
  </si>
  <si>
    <t>Navickas</t>
  </si>
  <si>
    <t>Medardas</t>
  </si>
  <si>
    <t>Kapačiūnas</t>
  </si>
  <si>
    <t>Zizas</t>
  </si>
  <si>
    <t>Armandas</t>
  </si>
  <si>
    <t>Zizienė</t>
  </si>
  <si>
    <t>Mila</t>
  </si>
  <si>
    <t>Zizaitė</t>
  </si>
  <si>
    <t>Brazinkaitė</t>
  </si>
  <si>
    <t>Lilija</t>
  </si>
  <si>
    <t>Karnišovaitė-gylienė</t>
  </si>
  <si>
    <t>Vasarė</t>
  </si>
  <si>
    <t>Brigita</t>
  </si>
  <si>
    <t>Valiuška</t>
  </si>
  <si>
    <t>Baltos kojinės</t>
  </si>
  <si>
    <t>Kazakevičiūtė</t>
  </si>
  <si>
    <t>Augustė</t>
  </si>
  <si>
    <t>Ana</t>
  </si>
  <si>
    <t>Žukaitytė</t>
  </si>
  <si>
    <t>Žukaitienė</t>
  </si>
  <si>
    <t>Kamarūnas</t>
  </si>
  <si>
    <t>Lk Fizinio rengimo centras</t>
  </si>
  <si>
    <t>Žygimantas</t>
  </si>
  <si>
    <t>Umbrasas</t>
  </si>
  <si>
    <t>Lsu</t>
  </si>
  <si>
    <t>Citrinavičius</t>
  </si>
  <si>
    <t>Trakai</t>
  </si>
  <si>
    <t>Vokės Runner</t>
  </si>
  <si>
    <t>Laskovas</t>
  </si>
  <si>
    <t>Kačiuška</t>
  </si>
  <si>
    <t>Skinheads Kaunas</t>
  </si>
  <si>
    <t>Justinas</t>
  </si>
  <si>
    <t>Viskupaitis</t>
  </si>
  <si>
    <t>Arūnas</t>
  </si>
  <si>
    <t>Valuckis</t>
  </si>
  <si>
    <t>Rimantė</t>
  </si>
  <si>
    <t>Vijeikytė</t>
  </si>
  <si>
    <t>Ernestas</t>
  </si>
  <si>
    <t>Burokas</t>
  </si>
  <si>
    <t>Užuguostis</t>
  </si>
  <si>
    <t>Present Connection</t>
  </si>
  <si>
    <t>Gradeckas</t>
  </si>
  <si>
    <t>Dzūkija</t>
  </si>
  <si>
    <t>Valauskas</t>
  </si>
  <si>
    <t>Plungė</t>
  </si>
  <si>
    <t>Vygantas</t>
  </si>
  <si>
    <t>Vitkus</t>
  </si>
  <si>
    <t>Dviratai-Daistatus</t>
  </si>
  <si>
    <t>Vladas</t>
  </si>
  <si>
    <t>Navagrudskas</t>
  </si>
  <si>
    <t>Na, pagauk!</t>
  </si>
  <si>
    <t>Klivinskas</t>
  </si>
  <si>
    <t>Damažeckas</t>
  </si>
  <si>
    <t>Laurynas</t>
  </si>
  <si>
    <t>Sakalauskas</t>
  </si>
  <si>
    <t>IVUANA UAB</t>
  </si>
  <si>
    <t>Merčaitis</t>
  </si>
  <si>
    <t>Linas</t>
  </si>
  <si>
    <t>Butkus</t>
  </si>
  <si>
    <t>Šešios Trim</t>
  </si>
  <si>
    <t>Stadalius</t>
  </si>
  <si>
    <t>Ligowave</t>
  </si>
  <si>
    <t>Kestutis</t>
  </si>
  <si>
    <t>Vysniauskas</t>
  </si>
  <si>
    <t>Petras</t>
  </si>
  <si>
    <t>Kmieliauskas</t>
  </si>
  <si>
    <t>Evos kiečiausi</t>
  </si>
  <si>
    <t>Šipaila</t>
  </si>
  <si>
    <t>Vilkaviškis</t>
  </si>
  <si>
    <t>Aksa</t>
  </si>
  <si>
    <t>Raimundas</t>
  </si>
  <si>
    <t>Zambacevičius</t>
  </si>
  <si>
    <t>Kalvaitis</t>
  </si>
  <si>
    <t>Mindaugas</t>
  </si>
  <si>
    <t>Stonis</t>
  </si>
  <si>
    <t>Laurikėnas</t>
  </si>
  <si>
    <t>KTU FSA FUMSA</t>
  </si>
  <si>
    <t>NE bėgimo klubas</t>
  </si>
  <si>
    <t>Dzežulskis</t>
  </si>
  <si>
    <t>Pjankovas</t>
  </si>
  <si>
    <t>Šalčiūnas</t>
  </si>
  <si>
    <t>Šidlauskas</t>
  </si>
  <si>
    <t>Minvydas</t>
  </si>
  <si>
    <t>Širvinskas</t>
  </si>
  <si>
    <t>Gintaras</t>
  </si>
  <si>
    <t>Gudavičius</t>
  </si>
  <si>
    <t>Garnelis</t>
  </si>
  <si>
    <t>Ginelevicius</t>
  </si>
  <si>
    <t>Ignatonis</t>
  </si>
  <si>
    <t>Vilniue</t>
  </si>
  <si>
    <t>VIP</t>
  </si>
  <si>
    <t>Mickevičius</t>
  </si>
  <si>
    <t>Fudoshin</t>
  </si>
  <si>
    <t>Pilkauskas</t>
  </si>
  <si>
    <t>Laisvas</t>
  </si>
  <si>
    <t>Vienas sau</t>
  </si>
  <si>
    <t>Steponkevičius</t>
  </si>
  <si>
    <t>Alytus</t>
  </si>
  <si>
    <t>Lina</t>
  </si>
  <si>
    <t>Buinauskienė</t>
  </si>
  <si>
    <t>Karmėlava</t>
  </si>
  <si>
    <t>Hiperijonas1</t>
  </si>
  <si>
    <t>Kriauzaitė</t>
  </si>
  <si>
    <t>Stasiukaitis</t>
  </si>
  <si>
    <t>Vygandas</t>
  </si>
  <si>
    <t>Zablockis</t>
  </si>
  <si>
    <t>NISSAN Ivuana</t>
  </si>
  <si>
    <t>Janonis</t>
  </si>
  <si>
    <t>Marijus</t>
  </si>
  <si>
    <t>Vaisėta</t>
  </si>
  <si>
    <t>M&amp;Mc</t>
  </si>
  <si>
    <t>Gintautas</t>
  </si>
  <si>
    <t>Petkevičius</t>
  </si>
  <si>
    <t>Dominykas</t>
  </si>
  <si>
    <t>Bartaška</t>
  </si>
  <si>
    <t>Ditauskas</t>
  </si>
  <si>
    <t>Gaubas</t>
  </si>
  <si>
    <t>Edvinas</t>
  </si>
  <si>
    <t>Radzevičius</t>
  </si>
  <si>
    <t>Žalgirio garbės klubas</t>
  </si>
  <si>
    <t>Dangiras</t>
  </si>
  <si>
    <t>Alekna</t>
  </si>
  <si>
    <t>Gakštys</t>
  </si>
  <si>
    <t>Genovaitė</t>
  </si>
  <si>
    <t>Namavičiūtė</t>
  </si>
  <si>
    <t>Kauno diena</t>
  </si>
  <si>
    <t>Gerbutavičiūtė</t>
  </si>
  <si>
    <t>Kaišiadorys</t>
  </si>
  <si>
    <t>Guostė ir Justė</t>
  </si>
  <si>
    <t>Guostė</t>
  </si>
  <si>
    <t>Stulginskytė</t>
  </si>
  <si>
    <t>Ginevičius</t>
  </si>
  <si>
    <t>DXC</t>
  </si>
  <si>
    <t>Vydmantas</t>
  </si>
  <si>
    <t>Bendoraitis</t>
  </si>
  <si>
    <t>Drazdauskaitė</t>
  </si>
  <si>
    <t>Kauno BMK - KTU</t>
  </si>
  <si>
    <t>Dalius</t>
  </si>
  <si>
    <t>Virbickas</t>
  </si>
  <si>
    <t>Kučinskienė</t>
  </si>
  <si>
    <t>#šešiostrim</t>
  </si>
  <si>
    <t>Meškė</t>
  </si>
  <si>
    <t>VšĮ "Terra Publica"</t>
  </si>
  <si>
    <t>Korotčenkovienė</t>
  </si>
  <si>
    <t>ŠešiosTrim</t>
  </si>
  <si>
    <t>Zinkevičius</t>
  </si>
  <si>
    <t>Šešios trim!</t>
  </si>
  <si>
    <t>Kumštis</t>
  </si>
  <si>
    <t>Eimantas</t>
  </si>
  <si>
    <t>Frolovas</t>
  </si>
  <si>
    <t>okteam.lt</t>
  </si>
  <si>
    <t>Kiselys</t>
  </si>
  <si>
    <t>Nani-Five</t>
  </si>
  <si>
    <t>Jusys</t>
  </si>
  <si>
    <t>Akmenė</t>
  </si>
  <si>
    <t>Sidekerskis</t>
  </si>
  <si>
    <t>Vaitiekūnas</t>
  </si>
  <si>
    <t>Arulytė</t>
  </si>
  <si>
    <t>AlfaWomen</t>
  </si>
  <si>
    <t>Otonas</t>
  </si>
  <si>
    <t>Klimavičius</t>
  </si>
  <si>
    <t>Šumanas</t>
  </si>
  <si>
    <t>Granderp</t>
  </si>
  <si>
    <t>Ripkauskaitė</t>
  </si>
  <si>
    <t>Ilona</t>
  </si>
  <si>
    <t>Blekalytė-Lesauskienė</t>
  </si>
  <si>
    <t>Bražionis</t>
  </si>
  <si>
    <t>Laurinaitytė</t>
  </si>
  <si>
    <t>Kraujutis</t>
  </si>
  <si>
    <t>Vasilevičius</t>
  </si>
  <si>
    <t>Zagreckas</t>
  </si>
  <si>
    <t>Vokės Runners</t>
  </si>
  <si>
    <t>Marvelė</t>
  </si>
  <si>
    <t>Adomavičius</t>
  </si>
  <si>
    <t>Domeikava</t>
  </si>
  <si>
    <t>Steponkevičiūtė</t>
  </si>
  <si>
    <t>Zaikauskas</t>
  </si>
  <si>
    <t>Matikonis</t>
  </si>
  <si>
    <t>Unguras</t>
  </si>
  <si>
    <t>Germanas</t>
  </si>
  <si>
    <t>Kovalčiuk</t>
  </si>
  <si>
    <t>Kraujalis</t>
  </si>
  <si>
    <t>Švenčionėliai</t>
  </si>
  <si>
    <t>Grybauskaitė</t>
  </si>
  <si>
    <t>Martinaitis</t>
  </si>
  <si>
    <t>Vitoldas</t>
  </si>
  <si>
    <t>Justes team</t>
  </si>
  <si>
    <t>Plaga</t>
  </si>
  <si>
    <t>Lazarevičius</t>
  </si>
  <si>
    <t>Didžbalis</t>
  </si>
  <si>
    <t>Mangirdas</t>
  </si>
  <si>
    <t>Kručas</t>
  </si>
  <si>
    <t>Panevėžys</t>
  </si>
  <si>
    <t>Aistė</t>
  </si>
  <si>
    <t>Sudintaitė</t>
  </si>
  <si>
    <t>Skirmantė</t>
  </si>
  <si>
    <t>Mockevičienė</t>
  </si>
  <si>
    <t>Rimkus</t>
  </si>
  <si>
    <t>Antanaitis</t>
  </si>
  <si>
    <t>Klevečka</t>
  </si>
  <si>
    <t>Garjonienė</t>
  </si>
  <si>
    <t>Jokubauskaitė</t>
  </si>
  <si>
    <t>Emilija Vilija</t>
  </si>
  <si>
    <t>Trečiokaitė</t>
  </si>
  <si>
    <t>Bespalovas</t>
  </si>
  <si>
    <t>OKteam.lt</t>
  </si>
  <si>
    <t>OKTeam.lt</t>
  </si>
  <si>
    <t>Grigėnas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</si>
</sst>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2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2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</font>
    <font>
      <b/>
      <i/>
      <sz val="12"/>
      <name val="Arial"/>
      <family val="2"/>
    </font>
    <font>
      <b/>
      <i/>
      <sz val="12"/>
      <name val="Arial"/>
      <family val="2"/>
      <charset val="186"/>
    </font>
    <font>
      <b/>
      <sz val="8"/>
      <name val="Arial"/>
      <family val="2"/>
    </font>
    <font>
      <b/>
      <sz val="9"/>
      <name val="Arial"/>
      <family val="2"/>
      <charset val="186"/>
    </font>
    <font>
      <sz val="9"/>
      <color indexed="81"/>
      <name val="Tahoma"/>
      <family val="2"/>
      <charset val="186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86"/>
    </font>
    <font>
      <b/>
      <sz val="9"/>
      <name val="Arial"/>
      <family val="2"/>
    </font>
    <font>
      <b/>
      <sz val="10"/>
      <color rgb="FFFF0000"/>
      <name val="Arial"/>
      <family val="2"/>
      <charset val="186"/>
    </font>
    <font>
      <b/>
      <i/>
      <sz val="14"/>
      <name val="Arial"/>
      <family val="2"/>
      <charset val="186"/>
    </font>
    <font>
      <b/>
      <i/>
      <sz val="1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6" fillId="0" borderId="0"/>
    <xf numFmtId="0" fontId="5" fillId="0" borderId="0">
      <alignment vertical="center"/>
    </xf>
    <xf numFmtId="0" fontId="2" fillId="0" borderId="0"/>
    <xf numFmtId="0" fontId="1" fillId="0" borderId="0"/>
    <xf numFmtId="0" fontId="17" fillId="0" borderId="0"/>
  </cellStyleXfs>
  <cellXfs count="84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NumberFormat="1" applyFont="1" applyAlignment="1">
      <alignment horizontal="center"/>
    </xf>
    <xf numFmtId="0" fontId="5" fillId="0" borderId="0" xfId="1" applyFont="1" applyAlignment="1">
      <alignment horizontal="left"/>
    </xf>
    <xf numFmtId="164" fontId="7" fillId="0" borderId="0" xfId="1" applyNumberFormat="1" applyFont="1" applyFill="1" applyAlignment="1">
      <alignment horizontal="center"/>
    </xf>
    <xf numFmtId="0" fontId="5" fillId="0" borderId="0" xfId="1" applyFont="1"/>
    <xf numFmtId="0" fontId="9" fillId="0" borderId="0" xfId="1" applyFont="1" applyAlignment="1">
      <alignment horizontal="left"/>
    </xf>
    <xf numFmtId="164" fontId="3" fillId="0" borderId="0" xfId="0" applyNumberFormat="1" applyFont="1" applyAlignment="1" applyProtection="1">
      <alignment horizontal="right"/>
      <protection locked="0"/>
    </xf>
    <xf numFmtId="0" fontId="10" fillId="0" borderId="0" xfId="1" applyFont="1"/>
    <xf numFmtId="0" fontId="11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left"/>
    </xf>
    <xf numFmtId="164" fontId="7" fillId="0" borderId="0" xfId="1" applyNumberFormat="1" applyFont="1" applyAlignment="1">
      <alignment horizontal="center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/>
    </xf>
    <xf numFmtId="45" fontId="13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9" fillId="0" borderId="1" xfId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14" fillId="0" borderId="2" xfId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right"/>
    </xf>
    <xf numFmtId="0" fontId="9" fillId="3" borderId="1" xfId="1" applyFont="1" applyFill="1" applyBorder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5" fillId="3" borderId="1" xfId="1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/>
    </xf>
    <xf numFmtId="0" fontId="9" fillId="0" borderId="0" xfId="1" applyNumberFormat="1" applyFont="1" applyAlignment="1">
      <alignment horizontal="center"/>
    </xf>
    <xf numFmtId="164" fontId="3" fillId="0" borderId="0" xfId="1" applyNumberFormat="1" applyFont="1" applyAlignment="1" applyProtection="1">
      <alignment horizontal="right"/>
      <protection locked="0"/>
    </xf>
    <xf numFmtId="0" fontId="2" fillId="0" borderId="1" xfId="1" applyBorder="1" applyAlignment="1" applyProtection="1">
      <alignment horizontal="center"/>
      <protection locked="0"/>
    </xf>
    <xf numFmtId="0" fontId="5" fillId="0" borderId="0" xfId="1" applyFont="1" applyBorder="1"/>
    <xf numFmtId="164" fontId="5" fillId="4" borderId="1" xfId="1" applyNumberFormat="1" applyFont="1" applyFill="1" applyBorder="1" applyAlignment="1">
      <alignment horizontal="center"/>
    </xf>
    <xf numFmtId="0" fontId="3" fillId="5" borderId="1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left"/>
    </xf>
    <xf numFmtId="0" fontId="3" fillId="4" borderId="1" xfId="1" applyNumberFormat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left"/>
    </xf>
    <xf numFmtId="0" fontId="3" fillId="6" borderId="1" xfId="1" applyNumberFormat="1" applyFont="1" applyFill="1" applyBorder="1" applyAlignment="1">
      <alignment horizontal="center"/>
    </xf>
    <xf numFmtId="164" fontId="7" fillId="6" borderId="1" xfId="1" applyNumberFormat="1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/>
    </xf>
    <xf numFmtId="0" fontId="5" fillId="6" borderId="1" xfId="1" applyFont="1" applyFill="1" applyBorder="1" applyAlignment="1">
      <alignment horizontal="left"/>
    </xf>
    <xf numFmtId="0" fontId="3" fillId="7" borderId="1" xfId="1" applyNumberFormat="1" applyFont="1" applyFill="1" applyBorder="1" applyAlignment="1">
      <alignment horizontal="center"/>
    </xf>
    <xf numFmtId="164" fontId="7" fillId="7" borderId="1" xfId="1" applyNumberFormat="1" applyFont="1" applyFill="1" applyBorder="1" applyAlignment="1">
      <alignment horizontal="center"/>
    </xf>
    <xf numFmtId="0" fontId="5" fillId="7" borderId="1" xfId="1" applyFont="1" applyFill="1" applyBorder="1" applyAlignment="1">
      <alignment horizontal="center"/>
    </xf>
    <xf numFmtId="0" fontId="5" fillId="7" borderId="1" xfId="1" applyFont="1" applyFill="1" applyBorder="1" applyAlignment="1">
      <alignment horizontal="left"/>
    </xf>
    <xf numFmtId="0" fontId="3" fillId="8" borderId="1" xfId="1" applyNumberFormat="1" applyFont="1" applyFill="1" applyBorder="1" applyAlignment="1">
      <alignment horizontal="center"/>
    </xf>
    <xf numFmtId="164" fontId="7" fillId="8" borderId="1" xfId="1" applyNumberFormat="1" applyFont="1" applyFill="1" applyBorder="1" applyAlignment="1">
      <alignment horizontal="center"/>
    </xf>
    <xf numFmtId="0" fontId="5" fillId="8" borderId="1" xfId="1" applyFont="1" applyFill="1" applyBorder="1" applyAlignment="1">
      <alignment horizontal="center"/>
    </xf>
    <xf numFmtId="0" fontId="5" fillId="8" borderId="1" xfId="1" applyFont="1" applyFill="1" applyBorder="1" applyAlignment="1">
      <alignment horizontal="left"/>
    </xf>
    <xf numFmtId="0" fontId="3" fillId="9" borderId="1" xfId="1" applyNumberFormat="1" applyFont="1" applyFill="1" applyBorder="1" applyAlignment="1">
      <alignment horizontal="center"/>
    </xf>
    <xf numFmtId="164" fontId="7" fillId="9" borderId="1" xfId="1" applyNumberFormat="1" applyFont="1" applyFill="1" applyBorder="1" applyAlignment="1">
      <alignment horizontal="center"/>
    </xf>
    <xf numFmtId="0" fontId="5" fillId="9" borderId="1" xfId="1" applyFont="1" applyFill="1" applyBorder="1" applyAlignment="1">
      <alignment horizontal="center"/>
    </xf>
    <xf numFmtId="0" fontId="5" fillId="9" borderId="1" xfId="1" applyFont="1" applyFill="1" applyBorder="1" applyAlignment="1">
      <alignment horizontal="left"/>
    </xf>
    <xf numFmtId="0" fontId="9" fillId="4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8" fillId="0" borderId="1" xfId="1" applyFont="1" applyFill="1" applyBorder="1" applyAlignment="1" applyProtection="1">
      <alignment horizontal="center" vertical="center"/>
      <protection locked="0"/>
    </xf>
    <xf numFmtId="0" fontId="20" fillId="0" borderId="0" xfId="1" applyFont="1" applyAlignment="1"/>
    <xf numFmtId="0" fontId="9" fillId="0" borderId="0" xfId="1" applyFont="1"/>
    <xf numFmtId="0" fontId="21" fillId="0" borderId="0" xfId="1" applyFont="1"/>
    <xf numFmtId="0" fontId="8" fillId="2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/>
    </xf>
    <xf numFmtId="0" fontId="19" fillId="0" borderId="1" xfId="1" applyFont="1" applyFill="1" applyBorder="1" applyAlignment="1">
      <alignment horizontal="left"/>
    </xf>
  </cellXfs>
  <cellStyles count="8">
    <cellStyle name="Normal" xfId="0" builtinId="0"/>
    <cellStyle name="Normal 2" xfId="1"/>
    <cellStyle name="Normal 2 2" xfId="2"/>
    <cellStyle name="Normal 3" xfId="3"/>
    <cellStyle name="Normal 34" xfId="4"/>
    <cellStyle name="Normal 4" xfId="5"/>
    <cellStyle name="Normal 7 7" xfId="6"/>
    <cellStyle name="Paprastas 3" xfId="7"/>
  </cellStyles>
  <dxfs count="39"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km%20-%202018-09-15%20-%20Ateik%20ir%20&#303;vei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"/>
      <sheetName val="Laikai"/>
      <sheetName val="original"/>
      <sheetName val="D-10"/>
      <sheetName val="var"/>
      <sheetName val="Rezultatai"/>
      <sheetName val="Sarasa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Ateik ir įveik 2018</v>
          </cell>
          <cell r="H1" t="str">
            <v>2018 m. rugsėjo mėn. 15 d.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M163"/>
  <sheetViews>
    <sheetView showZeros="0" tabSelected="1" zoomScaleNormal="100" workbookViewId="0">
      <pane ySplit="4" topLeftCell="A5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1" customWidth="1"/>
    <col min="2" max="2" width="7.109375" style="9" customWidth="1"/>
    <col min="3" max="3" width="10.21875" style="3" customWidth="1"/>
    <col min="4" max="4" width="15" style="10" customWidth="1"/>
    <col min="5" max="5" width="6.44140625" style="5" customWidth="1"/>
    <col min="6" max="6" width="11" style="6" customWidth="1"/>
    <col min="7" max="7" width="7.5546875" style="7" customWidth="1"/>
    <col min="8" max="8" width="19.33203125" style="7" customWidth="1"/>
    <col min="9" max="9" width="13.21875" style="7" customWidth="1"/>
    <col min="10" max="10" width="18.33203125" style="7" customWidth="1"/>
    <col min="11" max="11" width="7.5546875" style="5" customWidth="1"/>
    <col min="12" max="12" width="8.88671875" style="8" customWidth="1"/>
    <col min="13" max="13" width="7.33203125" style="9" customWidth="1"/>
    <col min="14" max="250" width="9.109375" style="9"/>
    <col min="251" max="251" width="4.6640625" style="9" customWidth="1"/>
    <col min="252" max="252" width="7.109375" style="9" customWidth="1"/>
    <col min="253" max="253" width="10.21875" style="9" customWidth="1"/>
    <col min="254" max="254" width="15" style="9" customWidth="1"/>
    <col min="255" max="255" width="6.44140625" style="9" customWidth="1"/>
    <col min="256" max="256" width="11" style="9" customWidth="1"/>
    <col min="257" max="257" width="7.5546875" style="9" customWidth="1"/>
    <col min="258" max="258" width="19.33203125" style="9" customWidth="1"/>
    <col min="259" max="259" width="13.21875" style="9" customWidth="1"/>
    <col min="260" max="260" width="18.33203125" style="9" customWidth="1"/>
    <col min="261" max="261" width="7.5546875" style="9" customWidth="1"/>
    <col min="262" max="262" width="8.88671875" style="9" customWidth="1"/>
    <col min="263" max="263" width="7.33203125" style="9" customWidth="1"/>
    <col min="264" max="264" width="9.33203125" style="9" customWidth="1"/>
    <col min="265" max="265" width="25.88671875" style="9" customWidth="1"/>
    <col min="266" max="266" width="11.44140625" style="9" customWidth="1"/>
    <col min="267" max="506" width="9.109375" style="9"/>
    <col min="507" max="507" width="4.6640625" style="9" customWidth="1"/>
    <col min="508" max="508" width="7.109375" style="9" customWidth="1"/>
    <col min="509" max="509" width="10.21875" style="9" customWidth="1"/>
    <col min="510" max="510" width="15" style="9" customWidth="1"/>
    <col min="511" max="511" width="6.44140625" style="9" customWidth="1"/>
    <col min="512" max="512" width="11" style="9" customWidth="1"/>
    <col min="513" max="513" width="7.5546875" style="9" customWidth="1"/>
    <col min="514" max="514" width="19.33203125" style="9" customWidth="1"/>
    <col min="515" max="515" width="13.21875" style="9" customWidth="1"/>
    <col min="516" max="516" width="18.33203125" style="9" customWidth="1"/>
    <col min="517" max="517" width="7.5546875" style="9" customWidth="1"/>
    <col min="518" max="518" width="8.88671875" style="9" customWidth="1"/>
    <col min="519" max="519" width="7.33203125" style="9" customWidth="1"/>
    <col min="520" max="520" width="9.33203125" style="9" customWidth="1"/>
    <col min="521" max="521" width="25.88671875" style="9" customWidth="1"/>
    <col min="522" max="522" width="11.44140625" style="9" customWidth="1"/>
    <col min="523" max="762" width="9.109375" style="9"/>
    <col min="763" max="763" width="4.6640625" style="9" customWidth="1"/>
    <col min="764" max="764" width="7.109375" style="9" customWidth="1"/>
    <col min="765" max="765" width="10.21875" style="9" customWidth="1"/>
    <col min="766" max="766" width="15" style="9" customWidth="1"/>
    <col min="767" max="767" width="6.44140625" style="9" customWidth="1"/>
    <col min="768" max="768" width="11" style="9" customWidth="1"/>
    <col min="769" max="769" width="7.5546875" style="9" customWidth="1"/>
    <col min="770" max="770" width="19.33203125" style="9" customWidth="1"/>
    <col min="771" max="771" width="13.21875" style="9" customWidth="1"/>
    <col min="772" max="772" width="18.33203125" style="9" customWidth="1"/>
    <col min="773" max="773" width="7.5546875" style="9" customWidth="1"/>
    <col min="774" max="774" width="8.88671875" style="9" customWidth="1"/>
    <col min="775" max="775" width="7.33203125" style="9" customWidth="1"/>
    <col min="776" max="776" width="9.33203125" style="9" customWidth="1"/>
    <col min="777" max="777" width="25.88671875" style="9" customWidth="1"/>
    <col min="778" max="778" width="11.44140625" style="9" customWidth="1"/>
    <col min="779" max="1018" width="9.109375" style="9"/>
    <col min="1019" max="1019" width="4.6640625" style="9" customWidth="1"/>
    <col min="1020" max="1020" width="7.109375" style="9" customWidth="1"/>
    <col min="1021" max="1021" width="10.21875" style="9" customWidth="1"/>
    <col min="1022" max="1022" width="15" style="9" customWidth="1"/>
    <col min="1023" max="1023" width="6.44140625" style="9" customWidth="1"/>
    <col min="1024" max="1024" width="11" style="9" customWidth="1"/>
    <col min="1025" max="1025" width="7.5546875" style="9" customWidth="1"/>
    <col min="1026" max="1026" width="19.33203125" style="9" customWidth="1"/>
    <col min="1027" max="1027" width="13.21875" style="9" customWidth="1"/>
    <col min="1028" max="1028" width="18.33203125" style="9" customWidth="1"/>
    <col min="1029" max="1029" width="7.5546875" style="9" customWidth="1"/>
    <col min="1030" max="1030" width="8.88671875" style="9" customWidth="1"/>
    <col min="1031" max="1031" width="7.33203125" style="9" customWidth="1"/>
    <col min="1032" max="1032" width="9.33203125" style="9" customWidth="1"/>
    <col min="1033" max="1033" width="25.88671875" style="9" customWidth="1"/>
    <col min="1034" max="1034" width="11.44140625" style="9" customWidth="1"/>
    <col min="1035" max="1274" width="9.109375" style="9"/>
    <col min="1275" max="1275" width="4.6640625" style="9" customWidth="1"/>
    <col min="1276" max="1276" width="7.109375" style="9" customWidth="1"/>
    <col min="1277" max="1277" width="10.21875" style="9" customWidth="1"/>
    <col min="1278" max="1278" width="15" style="9" customWidth="1"/>
    <col min="1279" max="1279" width="6.44140625" style="9" customWidth="1"/>
    <col min="1280" max="1280" width="11" style="9" customWidth="1"/>
    <col min="1281" max="1281" width="7.5546875" style="9" customWidth="1"/>
    <col min="1282" max="1282" width="19.33203125" style="9" customWidth="1"/>
    <col min="1283" max="1283" width="13.21875" style="9" customWidth="1"/>
    <col min="1284" max="1284" width="18.33203125" style="9" customWidth="1"/>
    <col min="1285" max="1285" width="7.5546875" style="9" customWidth="1"/>
    <col min="1286" max="1286" width="8.88671875" style="9" customWidth="1"/>
    <col min="1287" max="1287" width="7.33203125" style="9" customWidth="1"/>
    <col min="1288" max="1288" width="9.33203125" style="9" customWidth="1"/>
    <col min="1289" max="1289" width="25.88671875" style="9" customWidth="1"/>
    <col min="1290" max="1290" width="11.44140625" style="9" customWidth="1"/>
    <col min="1291" max="1530" width="9.109375" style="9"/>
    <col min="1531" max="1531" width="4.6640625" style="9" customWidth="1"/>
    <col min="1532" max="1532" width="7.109375" style="9" customWidth="1"/>
    <col min="1533" max="1533" width="10.21875" style="9" customWidth="1"/>
    <col min="1534" max="1534" width="15" style="9" customWidth="1"/>
    <col min="1535" max="1535" width="6.44140625" style="9" customWidth="1"/>
    <col min="1536" max="1536" width="11" style="9" customWidth="1"/>
    <col min="1537" max="1537" width="7.5546875" style="9" customWidth="1"/>
    <col min="1538" max="1538" width="19.33203125" style="9" customWidth="1"/>
    <col min="1539" max="1539" width="13.21875" style="9" customWidth="1"/>
    <col min="1540" max="1540" width="18.33203125" style="9" customWidth="1"/>
    <col min="1541" max="1541" width="7.5546875" style="9" customWidth="1"/>
    <col min="1542" max="1542" width="8.88671875" style="9" customWidth="1"/>
    <col min="1543" max="1543" width="7.33203125" style="9" customWidth="1"/>
    <col min="1544" max="1544" width="9.33203125" style="9" customWidth="1"/>
    <col min="1545" max="1545" width="25.88671875" style="9" customWidth="1"/>
    <col min="1546" max="1546" width="11.44140625" style="9" customWidth="1"/>
    <col min="1547" max="1786" width="9.109375" style="9"/>
    <col min="1787" max="1787" width="4.6640625" style="9" customWidth="1"/>
    <col min="1788" max="1788" width="7.109375" style="9" customWidth="1"/>
    <col min="1789" max="1789" width="10.21875" style="9" customWidth="1"/>
    <col min="1790" max="1790" width="15" style="9" customWidth="1"/>
    <col min="1791" max="1791" width="6.44140625" style="9" customWidth="1"/>
    <col min="1792" max="1792" width="11" style="9" customWidth="1"/>
    <col min="1793" max="1793" width="7.5546875" style="9" customWidth="1"/>
    <col min="1794" max="1794" width="19.33203125" style="9" customWidth="1"/>
    <col min="1795" max="1795" width="13.21875" style="9" customWidth="1"/>
    <col min="1796" max="1796" width="18.33203125" style="9" customWidth="1"/>
    <col min="1797" max="1797" width="7.5546875" style="9" customWidth="1"/>
    <col min="1798" max="1798" width="8.88671875" style="9" customWidth="1"/>
    <col min="1799" max="1799" width="7.33203125" style="9" customWidth="1"/>
    <col min="1800" max="1800" width="9.33203125" style="9" customWidth="1"/>
    <col min="1801" max="1801" width="25.88671875" style="9" customWidth="1"/>
    <col min="1802" max="1802" width="11.44140625" style="9" customWidth="1"/>
    <col min="1803" max="2042" width="9.109375" style="9"/>
    <col min="2043" max="2043" width="4.6640625" style="9" customWidth="1"/>
    <col min="2044" max="2044" width="7.109375" style="9" customWidth="1"/>
    <col min="2045" max="2045" width="10.21875" style="9" customWidth="1"/>
    <col min="2046" max="2046" width="15" style="9" customWidth="1"/>
    <col min="2047" max="2047" width="6.44140625" style="9" customWidth="1"/>
    <col min="2048" max="2048" width="11" style="9" customWidth="1"/>
    <col min="2049" max="2049" width="7.5546875" style="9" customWidth="1"/>
    <col min="2050" max="2050" width="19.33203125" style="9" customWidth="1"/>
    <col min="2051" max="2051" width="13.21875" style="9" customWidth="1"/>
    <col min="2052" max="2052" width="18.33203125" style="9" customWidth="1"/>
    <col min="2053" max="2053" width="7.5546875" style="9" customWidth="1"/>
    <col min="2054" max="2054" width="8.88671875" style="9" customWidth="1"/>
    <col min="2055" max="2055" width="7.33203125" style="9" customWidth="1"/>
    <col min="2056" max="2056" width="9.33203125" style="9" customWidth="1"/>
    <col min="2057" max="2057" width="25.88671875" style="9" customWidth="1"/>
    <col min="2058" max="2058" width="11.44140625" style="9" customWidth="1"/>
    <col min="2059" max="2298" width="9.109375" style="9"/>
    <col min="2299" max="2299" width="4.6640625" style="9" customWidth="1"/>
    <col min="2300" max="2300" width="7.109375" style="9" customWidth="1"/>
    <col min="2301" max="2301" width="10.21875" style="9" customWidth="1"/>
    <col min="2302" max="2302" width="15" style="9" customWidth="1"/>
    <col min="2303" max="2303" width="6.44140625" style="9" customWidth="1"/>
    <col min="2304" max="2304" width="11" style="9" customWidth="1"/>
    <col min="2305" max="2305" width="7.5546875" style="9" customWidth="1"/>
    <col min="2306" max="2306" width="19.33203125" style="9" customWidth="1"/>
    <col min="2307" max="2307" width="13.21875" style="9" customWidth="1"/>
    <col min="2308" max="2308" width="18.33203125" style="9" customWidth="1"/>
    <col min="2309" max="2309" width="7.5546875" style="9" customWidth="1"/>
    <col min="2310" max="2310" width="8.88671875" style="9" customWidth="1"/>
    <col min="2311" max="2311" width="7.33203125" style="9" customWidth="1"/>
    <col min="2312" max="2312" width="9.33203125" style="9" customWidth="1"/>
    <col min="2313" max="2313" width="25.88671875" style="9" customWidth="1"/>
    <col min="2314" max="2314" width="11.44140625" style="9" customWidth="1"/>
    <col min="2315" max="2554" width="9.109375" style="9"/>
    <col min="2555" max="2555" width="4.6640625" style="9" customWidth="1"/>
    <col min="2556" max="2556" width="7.109375" style="9" customWidth="1"/>
    <col min="2557" max="2557" width="10.21875" style="9" customWidth="1"/>
    <col min="2558" max="2558" width="15" style="9" customWidth="1"/>
    <col min="2559" max="2559" width="6.44140625" style="9" customWidth="1"/>
    <col min="2560" max="2560" width="11" style="9" customWidth="1"/>
    <col min="2561" max="2561" width="7.5546875" style="9" customWidth="1"/>
    <col min="2562" max="2562" width="19.33203125" style="9" customWidth="1"/>
    <col min="2563" max="2563" width="13.21875" style="9" customWidth="1"/>
    <col min="2564" max="2564" width="18.33203125" style="9" customWidth="1"/>
    <col min="2565" max="2565" width="7.5546875" style="9" customWidth="1"/>
    <col min="2566" max="2566" width="8.88671875" style="9" customWidth="1"/>
    <col min="2567" max="2567" width="7.33203125" style="9" customWidth="1"/>
    <col min="2568" max="2568" width="9.33203125" style="9" customWidth="1"/>
    <col min="2569" max="2569" width="25.88671875" style="9" customWidth="1"/>
    <col min="2570" max="2570" width="11.44140625" style="9" customWidth="1"/>
    <col min="2571" max="2810" width="9.109375" style="9"/>
    <col min="2811" max="2811" width="4.6640625" style="9" customWidth="1"/>
    <col min="2812" max="2812" width="7.109375" style="9" customWidth="1"/>
    <col min="2813" max="2813" width="10.21875" style="9" customWidth="1"/>
    <col min="2814" max="2814" width="15" style="9" customWidth="1"/>
    <col min="2815" max="2815" width="6.44140625" style="9" customWidth="1"/>
    <col min="2816" max="2816" width="11" style="9" customWidth="1"/>
    <col min="2817" max="2817" width="7.5546875" style="9" customWidth="1"/>
    <col min="2818" max="2818" width="19.33203125" style="9" customWidth="1"/>
    <col min="2819" max="2819" width="13.21875" style="9" customWidth="1"/>
    <col min="2820" max="2820" width="18.33203125" style="9" customWidth="1"/>
    <col min="2821" max="2821" width="7.5546875" style="9" customWidth="1"/>
    <col min="2822" max="2822" width="8.88671875" style="9" customWidth="1"/>
    <col min="2823" max="2823" width="7.33203125" style="9" customWidth="1"/>
    <col min="2824" max="2824" width="9.33203125" style="9" customWidth="1"/>
    <col min="2825" max="2825" width="25.88671875" style="9" customWidth="1"/>
    <col min="2826" max="2826" width="11.44140625" style="9" customWidth="1"/>
    <col min="2827" max="3066" width="9.109375" style="9"/>
    <col min="3067" max="3067" width="4.6640625" style="9" customWidth="1"/>
    <col min="3068" max="3068" width="7.109375" style="9" customWidth="1"/>
    <col min="3069" max="3069" width="10.21875" style="9" customWidth="1"/>
    <col min="3070" max="3070" width="15" style="9" customWidth="1"/>
    <col min="3071" max="3071" width="6.44140625" style="9" customWidth="1"/>
    <col min="3072" max="3072" width="11" style="9" customWidth="1"/>
    <col min="3073" max="3073" width="7.5546875" style="9" customWidth="1"/>
    <col min="3074" max="3074" width="19.33203125" style="9" customWidth="1"/>
    <col min="3075" max="3075" width="13.21875" style="9" customWidth="1"/>
    <col min="3076" max="3076" width="18.33203125" style="9" customWidth="1"/>
    <col min="3077" max="3077" width="7.5546875" style="9" customWidth="1"/>
    <col min="3078" max="3078" width="8.88671875" style="9" customWidth="1"/>
    <col min="3079" max="3079" width="7.33203125" style="9" customWidth="1"/>
    <col min="3080" max="3080" width="9.33203125" style="9" customWidth="1"/>
    <col min="3081" max="3081" width="25.88671875" style="9" customWidth="1"/>
    <col min="3082" max="3082" width="11.44140625" style="9" customWidth="1"/>
    <col min="3083" max="3322" width="9.109375" style="9"/>
    <col min="3323" max="3323" width="4.6640625" style="9" customWidth="1"/>
    <col min="3324" max="3324" width="7.109375" style="9" customWidth="1"/>
    <col min="3325" max="3325" width="10.21875" style="9" customWidth="1"/>
    <col min="3326" max="3326" width="15" style="9" customWidth="1"/>
    <col min="3327" max="3327" width="6.44140625" style="9" customWidth="1"/>
    <col min="3328" max="3328" width="11" style="9" customWidth="1"/>
    <col min="3329" max="3329" width="7.5546875" style="9" customWidth="1"/>
    <col min="3330" max="3330" width="19.33203125" style="9" customWidth="1"/>
    <col min="3331" max="3331" width="13.21875" style="9" customWidth="1"/>
    <col min="3332" max="3332" width="18.33203125" style="9" customWidth="1"/>
    <col min="3333" max="3333" width="7.5546875" style="9" customWidth="1"/>
    <col min="3334" max="3334" width="8.88671875" style="9" customWidth="1"/>
    <col min="3335" max="3335" width="7.33203125" style="9" customWidth="1"/>
    <col min="3336" max="3336" width="9.33203125" style="9" customWidth="1"/>
    <col min="3337" max="3337" width="25.88671875" style="9" customWidth="1"/>
    <col min="3338" max="3338" width="11.44140625" style="9" customWidth="1"/>
    <col min="3339" max="3578" width="9.109375" style="9"/>
    <col min="3579" max="3579" width="4.6640625" style="9" customWidth="1"/>
    <col min="3580" max="3580" width="7.109375" style="9" customWidth="1"/>
    <col min="3581" max="3581" width="10.21875" style="9" customWidth="1"/>
    <col min="3582" max="3582" width="15" style="9" customWidth="1"/>
    <col min="3583" max="3583" width="6.44140625" style="9" customWidth="1"/>
    <col min="3584" max="3584" width="11" style="9" customWidth="1"/>
    <col min="3585" max="3585" width="7.5546875" style="9" customWidth="1"/>
    <col min="3586" max="3586" width="19.33203125" style="9" customWidth="1"/>
    <col min="3587" max="3587" width="13.21875" style="9" customWidth="1"/>
    <col min="3588" max="3588" width="18.33203125" style="9" customWidth="1"/>
    <col min="3589" max="3589" width="7.5546875" style="9" customWidth="1"/>
    <col min="3590" max="3590" width="8.88671875" style="9" customWidth="1"/>
    <col min="3591" max="3591" width="7.33203125" style="9" customWidth="1"/>
    <col min="3592" max="3592" width="9.33203125" style="9" customWidth="1"/>
    <col min="3593" max="3593" width="25.88671875" style="9" customWidth="1"/>
    <col min="3594" max="3594" width="11.44140625" style="9" customWidth="1"/>
    <col min="3595" max="3834" width="9.109375" style="9"/>
    <col min="3835" max="3835" width="4.6640625" style="9" customWidth="1"/>
    <col min="3836" max="3836" width="7.109375" style="9" customWidth="1"/>
    <col min="3837" max="3837" width="10.21875" style="9" customWidth="1"/>
    <col min="3838" max="3838" width="15" style="9" customWidth="1"/>
    <col min="3839" max="3839" width="6.44140625" style="9" customWidth="1"/>
    <col min="3840" max="3840" width="11" style="9" customWidth="1"/>
    <col min="3841" max="3841" width="7.5546875" style="9" customWidth="1"/>
    <col min="3842" max="3842" width="19.33203125" style="9" customWidth="1"/>
    <col min="3843" max="3843" width="13.21875" style="9" customWidth="1"/>
    <col min="3844" max="3844" width="18.33203125" style="9" customWidth="1"/>
    <col min="3845" max="3845" width="7.5546875" style="9" customWidth="1"/>
    <col min="3846" max="3846" width="8.88671875" style="9" customWidth="1"/>
    <col min="3847" max="3847" width="7.33203125" style="9" customWidth="1"/>
    <col min="3848" max="3848" width="9.33203125" style="9" customWidth="1"/>
    <col min="3849" max="3849" width="25.88671875" style="9" customWidth="1"/>
    <col min="3850" max="3850" width="11.44140625" style="9" customWidth="1"/>
    <col min="3851" max="4090" width="9.109375" style="9"/>
    <col min="4091" max="4091" width="4.6640625" style="9" customWidth="1"/>
    <col min="4092" max="4092" width="7.109375" style="9" customWidth="1"/>
    <col min="4093" max="4093" width="10.21875" style="9" customWidth="1"/>
    <col min="4094" max="4094" width="15" style="9" customWidth="1"/>
    <col min="4095" max="4095" width="6.44140625" style="9" customWidth="1"/>
    <col min="4096" max="4096" width="11" style="9" customWidth="1"/>
    <col min="4097" max="4097" width="7.5546875" style="9" customWidth="1"/>
    <col min="4098" max="4098" width="19.33203125" style="9" customWidth="1"/>
    <col min="4099" max="4099" width="13.21875" style="9" customWidth="1"/>
    <col min="4100" max="4100" width="18.33203125" style="9" customWidth="1"/>
    <col min="4101" max="4101" width="7.5546875" style="9" customWidth="1"/>
    <col min="4102" max="4102" width="8.88671875" style="9" customWidth="1"/>
    <col min="4103" max="4103" width="7.33203125" style="9" customWidth="1"/>
    <col min="4104" max="4104" width="9.33203125" style="9" customWidth="1"/>
    <col min="4105" max="4105" width="25.88671875" style="9" customWidth="1"/>
    <col min="4106" max="4106" width="11.44140625" style="9" customWidth="1"/>
    <col min="4107" max="4346" width="9.109375" style="9"/>
    <col min="4347" max="4347" width="4.6640625" style="9" customWidth="1"/>
    <col min="4348" max="4348" width="7.109375" style="9" customWidth="1"/>
    <col min="4349" max="4349" width="10.21875" style="9" customWidth="1"/>
    <col min="4350" max="4350" width="15" style="9" customWidth="1"/>
    <col min="4351" max="4351" width="6.44140625" style="9" customWidth="1"/>
    <col min="4352" max="4352" width="11" style="9" customWidth="1"/>
    <col min="4353" max="4353" width="7.5546875" style="9" customWidth="1"/>
    <col min="4354" max="4354" width="19.33203125" style="9" customWidth="1"/>
    <col min="4355" max="4355" width="13.21875" style="9" customWidth="1"/>
    <col min="4356" max="4356" width="18.33203125" style="9" customWidth="1"/>
    <col min="4357" max="4357" width="7.5546875" style="9" customWidth="1"/>
    <col min="4358" max="4358" width="8.88671875" style="9" customWidth="1"/>
    <col min="4359" max="4359" width="7.33203125" style="9" customWidth="1"/>
    <col min="4360" max="4360" width="9.33203125" style="9" customWidth="1"/>
    <col min="4361" max="4361" width="25.88671875" style="9" customWidth="1"/>
    <col min="4362" max="4362" width="11.44140625" style="9" customWidth="1"/>
    <col min="4363" max="4602" width="9.109375" style="9"/>
    <col min="4603" max="4603" width="4.6640625" style="9" customWidth="1"/>
    <col min="4604" max="4604" width="7.109375" style="9" customWidth="1"/>
    <col min="4605" max="4605" width="10.21875" style="9" customWidth="1"/>
    <col min="4606" max="4606" width="15" style="9" customWidth="1"/>
    <col min="4607" max="4607" width="6.44140625" style="9" customWidth="1"/>
    <col min="4608" max="4608" width="11" style="9" customWidth="1"/>
    <col min="4609" max="4609" width="7.5546875" style="9" customWidth="1"/>
    <col min="4610" max="4610" width="19.33203125" style="9" customWidth="1"/>
    <col min="4611" max="4611" width="13.21875" style="9" customWidth="1"/>
    <col min="4612" max="4612" width="18.33203125" style="9" customWidth="1"/>
    <col min="4613" max="4613" width="7.5546875" style="9" customWidth="1"/>
    <col min="4614" max="4614" width="8.88671875" style="9" customWidth="1"/>
    <col min="4615" max="4615" width="7.33203125" style="9" customWidth="1"/>
    <col min="4616" max="4616" width="9.33203125" style="9" customWidth="1"/>
    <col min="4617" max="4617" width="25.88671875" style="9" customWidth="1"/>
    <col min="4618" max="4618" width="11.44140625" style="9" customWidth="1"/>
    <col min="4619" max="4858" width="9.109375" style="9"/>
    <col min="4859" max="4859" width="4.6640625" style="9" customWidth="1"/>
    <col min="4860" max="4860" width="7.109375" style="9" customWidth="1"/>
    <col min="4861" max="4861" width="10.21875" style="9" customWidth="1"/>
    <col min="4862" max="4862" width="15" style="9" customWidth="1"/>
    <col min="4863" max="4863" width="6.44140625" style="9" customWidth="1"/>
    <col min="4864" max="4864" width="11" style="9" customWidth="1"/>
    <col min="4865" max="4865" width="7.5546875" style="9" customWidth="1"/>
    <col min="4866" max="4866" width="19.33203125" style="9" customWidth="1"/>
    <col min="4867" max="4867" width="13.21875" style="9" customWidth="1"/>
    <col min="4868" max="4868" width="18.33203125" style="9" customWidth="1"/>
    <col min="4869" max="4869" width="7.5546875" style="9" customWidth="1"/>
    <col min="4870" max="4870" width="8.88671875" style="9" customWidth="1"/>
    <col min="4871" max="4871" width="7.33203125" style="9" customWidth="1"/>
    <col min="4872" max="4872" width="9.33203125" style="9" customWidth="1"/>
    <col min="4873" max="4873" width="25.88671875" style="9" customWidth="1"/>
    <col min="4874" max="4874" width="11.44140625" style="9" customWidth="1"/>
    <col min="4875" max="5114" width="9.109375" style="9"/>
    <col min="5115" max="5115" width="4.6640625" style="9" customWidth="1"/>
    <col min="5116" max="5116" width="7.109375" style="9" customWidth="1"/>
    <col min="5117" max="5117" width="10.21875" style="9" customWidth="1"/>
    <col min="5118" max="5118" width="15" style="9" customWidth="1"/>
    <col min="5119" max="5119" width="6.44140625" style="9" customWidth="1"/>
    <col min="5120" max="5120" width="11" style="9" customWidth="1"/>
    <col min="5121" max="5121" width="7.5546875" style="9" customWidth="1"/>
    <col min="5122" max="5122" width="19.33203125" style="9" customWidth="1"/>
    <col min="5123" max="5123" width="13.21875" style="9" customWidth="1"/>
    <col min="5124" max="5124" width="18.33203125" style="9" customWidth="1"/>
    <col min="5125" max="5125" width="7.5546875" style="9" customWidth="1"/>
    <col min="5126" max="5126" width="8.88671875" style="9" customWidth="1"/>
    <col min="5127" max="5127" width="7.33203125" style="9" customWidth="1"/>
    <col min="5128" max="5128" width="9.33203125" style="9" customWidth="1"/>
    <col min="5129" max="5129" width="25.88671875" style="9" customWidth="1"/>
    <col min="5130" max="5130" width="11.44140625" style="9" customWidth="1"/>
    <col min="5131" max="5370" width="9.109375" style="9"/>
    <col min="5371" max="5371" width="4.6640625" style="9" customWidth="1"/>
    <col min="5372" max="5372" width="7.109375" style="9" customWidth="1"/>
    <col min="5373" max="5373" width="10.21875" style="9" customWidth="1"/>
    <col min="5374" max="5374" width="15" style="9" customWidth="1"/>
    <col min="5375" max="5375" width="6.44140625" style="9" customWidth="1"/>
    <col min="5376" max="5376" width="11" style="9" customWidth="1"/>
    <col min="5377" max="5377" width="7.5546875" style="9" customWidth="1"/>
    <col min="5378" max="5378" width="19.33203125" style="9" customWidth="1"/>
    <col min="5379" max="5379" width="13.21875" style="9" customWidth="1"/>
    <col min="5380" max="5380" width="18.33203125" style="9" customWidth="1"/>
    <col min="5381" max="5381" width="7.5546875" style="9" customWidth="1"/>
    <col min="5382" max="5382" width="8.88671875" style="9" customWidth="1"/>
    <col min="5383" max="5383" width="7.33203125" style="9" customWidth="1"/>
    <col min="5384" max="5384" width="9.33203125" style="9" customWidth="1"/>
    <col min="5385" max="5385" width="25.88671875" style="9" customWidth="1"/>
    <col min="5386" max="5386" width="11.44140625" style="9" customWidth="1"/>
    <col min="5387" max="5626" width="9.109375" style="9"/>
    <col min="5627" max="5627" width="4.6640625" style="9" customWidth="1"/>
    <col min="5628" max="5628" width="7.109375" style="9" customWidth="1"/>
    <col min="5629" max="5629" width="10.21875" style="9" customWidth="1"/>
    <col min="5630" max="5630" width="15" style="9" customWidth="1"/>
    <col min="5631" max="5631" width="6.44140625" style="9" customWidth="1"/>
    <col min="5632" max="5632" width="11" style="9" customWidth="1"/>
    <col min="5633" max="5633" width="7.5546875" style="9" customWidth="1"/>
    <col min="5634" max="5634" width="19.33203125" style="9" customWidth="1"/>
    <col min="5635" max="5635" width="13.21875" style="9" customWidth="1"/>
    <col min="5636" max="5636" width="18.33203125" style="9" customWidth="1"/>
    <col min="5637" max="5637" width="7.5546875" style="9" customWidth="1"/>
    <col min="5638" max="5638" width="8.88671875" style="9" customWidth="1"/>
    <col min="5639" max="5639" width="7.33203125" style="9" customWidth="1"/>
    <col min="5640" max="5640" width="9.33203125" style="9" customWidth="1"/>
    <col min="5641" max="5641" width="25.88671875" style="9" customWidth="1"/>
    <col min="5642" max="5642" width="11.44140625" style="9" customWidth="1"/>
    <col min="5643" max="5882" width="9.109375" style="9"/>
    <col min="5883" max="5883" width="4.6640625" style="9" customWidth="1"/>
    <col min="5884" max="5884" width="7.109375" style="9" customWidth="1"/>
    <col min="5885" max="5885" width="10.21875" style="9" customWidth="1"/>
    <col min="5886" max="5886" width="15" style="9" customWidth="1"/>
    <col min="5887" max="5887" width="6.44140625" style="9" customWidth="1"/>
    <col min="5888" max="5888" width="11" style="9" customWidth="1"/>
    <col min="5889" max="5889" width="7.5546875" style="9" customWidth="1"/>
    <col min="5890" max="5890" width="19.33203125" style="9" customWidth="1"/>
    <col min="5891" max="5891" width="13.21875" style="9" customWidth="1"/>
    <col min="5892" max="5892" width="18.33203125" style="9" customWidth="1"/>
    <col min="5893" max="5893" width="7.5546875" style="9" customWidth="1"/>
    <col min="5894" max="5894" width="8.88671875" style="9" customWidth="1"/>
    <col min="5895" max="5895" width="7.33203125" style="9" customWidth="1"/>
    <col min="5896" max="5896" width="9.33203125" style="9" customWidth="1"/>
    <col min="5897" max="5897" width="25.88671875" style="9" customWidth="1"/>
    <col min="5898" max="5898" width="11.44140625" style="9" customWidth="1"/>
    <col min="5899" max="6138" width="9.109375" style="9"/>
    <col min="6139" max="6139" width="4.6640625" style="9" customWidth="1"/>
    <col min="6140" max="6140" width="7.109375" style="9" customWidth="1"/>
    <col min="6141" max="6141" width="10.21875" style="9" customWidth="1"/>
    <col min="6142" max="6142" width="15" style="9" customWidth="1"/>
    <col min="6143" max="6143" width="6.44140625" style="9" customWidth="1"/>
    <col min="6144" max="6144" width="11" style="9" customWidth="1"/>
    <col min="6145" max="6145" width="7.5546875" style="9" customWidth="1"/>
    <col min="6146" max="6146" width="19.33203125" style="9" customWidth="1"/>
    <col min="6147" max="6147" width="13.21875" style="9" customWidth="1"/>
    <col min="6148" max="6148" width="18.33203125" style="9" customWidth="1"/>
    <col min="6149" max="6149" width="7.5546875" style="9" customWidth="1"/>
    <col min="6150" max="6150" width="8.88671875" style="9" customWidth="1"/>
    <col min="6151" max="6151" width="7.33203125" style="9" customWidth="1"/>
    <col min="6152" max="6152" width="9.33203125" style="9" customWidth="1"/>
    <col min="6153" max="6153" width="25.88671875" style="9" customWidth="1"/>
    <col min="6154" max="6154" width="11.44140625" style="9" customWidth="1"/>
    <col min="6155" max="6394" width="9.109375" style="9"/>
    <col min="6395" max="6395" width="4.6640625" style="9" customWidth="1"/>
    <col min="6396" max="6396" width="7.109375" style="9" customWidth="1"/>
    <col min="6397" max="6397" width="10.21875" style="9" customWidth="1"/>
    <col min="6398" max="6398" width="15" style="9" customWidth="1"/>
    <col min="6399" max="6399" width="6.44140625" style="9" customWidth="1"/>
    <col min="6400" max="6400" width="11" style="9" customWidth="1"/>
    <col min="6401" max="6401" width="7.5546875" style="9" customWidth="1"/>
    <col min="6402" max="6402" width="19.33203125" style="9" customWidth="1"/>
    <col min="6403" max="6403" width="13.21875" style="9" customWidth="1"/>
    <col min="6404" max="6404" width="18.33203125" style="9" customWidth="1"/>
    <col min="6405" max="6405" width="7.5546875" style="9" customWidth="1"/>
    <col min="6406" max="6406" width="8.88671875" style="9" customWidth="1"/>
    <col min="6407" max="6407" width="7.33203125" style="9" customWidth="1"/>
    <col min="6408" max="6408" width="9.33203125" style="9" customWidth="1"/>
    <col min="6409" max="6409" width="25.88671875" style="9" customWidth="1"/>
    <col min="6410" max="6410" width="11.44140625" style="9" customWidth="1"/>
    <col min="6411" max="6650" width="9.109375" style="9"/>
    <col min="6651" max="6651" width="4.6640625" style="9" customWidth="1"/>
    <col min="6652" max="6652" width="7.109375" style="9" customWidth="1"/>
    <col min="6653" max="6653" width="10.21875" style="9" customWidth="1"/>
    <col min="6654" max="6654" width="15" style="9" customWidth="1"/>
    <col min="6655" max="6655" width="6.44140625" style="9" customWidth="1"/>
    <col min="6656" max="6656" width="11" style="9" customWidth="1"/>
    <col min="6657" max="6657" width="7.5546875" style="9" customWidth="1"/>
    <col min="6658" max="6658" width="19.33203125" style="9" customWidth="1"/>
    <col min="6659" max="6659" width="13.21875" style="9" customWidth="1"/>
    <col min="6660" max="6660" width="18.33203125" style="9" customWidth="1"/>
    <col min="6661" max="6661" width="7.5546875" style="9" customWidth="1"/>
    <col min="6662" max="6662" width="8.88671875" style="9" customWidth="1"/>
    <col min="6663" max="6663" width="7.33203125" style="9" customWidth="1"/>
    <col min="6664" max="6664" width="9.33203125" style="9" customWidth="1"/>
    <col min="6665" max="6665" width="25.88671875" style="9" customWidth="1"/>
    <col min="6666" max="6666" width="11.44140625" style="9" customWidth="1"/>
    <col min="6667" max="6906" width="9.109375" style="9"/>
    <col min="6907" max="6907" width="4.6640625" style="9" customWidth="1"/>
    <col min="6908" max="6908" width="7.109375" style="9" customWidth="1"/>
    <col min="6909" max="6909" width="10.21875" style="9" customWidth="1"/>
    <col min="6910" max="6910" width="15" style="9" customWidth="1"/>
    <col min="6911" max="6911" width="6.44140625" style="9" customWidth="1"/>
    <col min="6912" max="6912" width="11" style="9" customWidth="1"/>
    <col min="6913" max="6913" width="7.5546875" style="9" customWidth="1"/>
    <col min="6914" max="6914" width="19.33203125" style="9" customWidth="1"/>
    <col min="6915" max="6915" width="13.21875" style="9" customWidth="1"/>
    <col min="6916" max="6916" width="18.33203125" style="9" customWidth="1"/>
    <col min="6917" max="6917" width="7.5546875" style="9" customWidth="1"/>
    <col min="6918" max="6918" width="8.88671875" style="9" customWidth="1"/>
    <col min="6919" max="6919" width="7.33203125" style="9" customWidth="1"/>
    <col min="6920" max="6920" width="9.33203125" style="9" customWidth="1"/>
    <col min="6921" max="6921" width="25.88671875" style="9" customWidth="1"/>
    <col min="6922" max="6922" width="11.44140625" style="9" customWidth="1"/>
    <col min="6923" max="7162" width="9.109375" style="9"/>
    <col min="7163" max="7163" width="4.6640625" style="9" customWidth="1"/>
    <col min="7164" max="7164" width="7.109375" style="9" customWidth="1"/>
    <col min="7165" max="7165" width="10.21875" style="9" customWidth="1"/>
    <col min="7166" max="7166" width="15" style="9" customWidth="1"/>
    <col min="7167" max="7167" width="6.44140625" style="9" customWidth="1"/>
    <col min="7168" max="7168" width="11" style="9" customWidth="1"/>
    <col min="7169" max="7169" width="7.5546875" style="9" customWidth="1"/>
    <col min="7170" max="7170" width="19.33203125" style="9" customWidth="1"/>
    <col min="7171" max="7171" width="13.21875" style="9" customWidth="1"/>
    <col min="7172" max="7172" width="18.33203125" style="9" customWidth="1"/>
    <col min="7173" max="7173" width="7.5546875" style="9" customWidth="1"/>
    <col min="7174" max="7174" width="8.88671875" style="9" customWidth="1"/>
    <col min="7175" max="7175" width="7.33203125" style="9" customWidth="1"/>
    <col min="7176" max="7176" width="9.33203125" style="9" customWidth="1"/>
    <col min="7177" max="7177" width="25.88671875" style="9" customWidth="1"/>
    <col min="7178" max="7178" width="11.44140625" style="9" customWidth="1"/>
    <col min="7179" max="7418" width="9.109375" style="9"/>
    <col min="7419" max="7419" width="4.6640625" style="9" customWidth="1"/>
    <col min="7420" max="7420" width="7.109375" style="9" customWidth="1"/>
    <col min="7421" max="7421" width="10.21875" style="9" customWidth="1"/>
    <col min="7422" max="7422" width="15" style="9" customWidth="1"/>
    <col min="7423" max="7423" width="6.44140625" style="9" customWidth="1"/>
    <col min="7424" max="7424" width="11" style="9" customWidth="1"/>
    <col min="7425" max="7425" width="7.5546875" style="9" customWidth="1"/>
    <col min="7426" max="7426" width="19.33203125" style="9" customWidth="1"/>
    <col min="7427" max="7427" width="13.21875" style="9" customWidth="1"/>
    <col min="7428" max="7428" width="18.33203125" style="9" customWidth="1"/>
    <col min="7429" max="7429" width="7.5546875" style="9" customWidth="1"/>
    <col min="7430" max="7430" width="8.88671875" style="9" customWidth="1"/>
    <col min="7431" max="7431" width="7.33203125" style="9" customWidth="1"/>
    <col min="7432" max="7432" width="9.33203125" style="9" customWidth="1"/>
    <col min="7433" max="7433" width="25.88671875" style="9" customWidth="1"/>
    <col min="7434" max="7434" width="11.44140625" style="9" customWidth="1"/>
    <col min="7435" max="7674" width="9.109375" style="9"/>
    <col min="7675" max="7675" width="4.6640625" style="9" customWidth="1"/>
    <col min="7676" max="7676" width="7.109375" style="9" customWidth="1"/>
    <col min="7677" max="7677" width="10.21875" style="9" customWidth="1"/>
    <col min="7678" max="7678" width="15" style="9" customWidth="1"/>
    <col min="7679" max="7679" width="6.44140625" style="9" customWidth="1"/>
    <col min="7680" max="7680" width="11" style="9" customWidth="1"/>
    <col min="7681" max="7681" width="7.5546875" style="9" customWidth="1"/>
    <col min="7682" max="7682" width="19.33203125" style="9" customWidth="1"/>
    <col min="7683" max="7683" width="13.21875" style="9" customWidth="1"/>
    <col min="7684" max="7684" width="18.33203125" style="9" customWidth="1"/>
    <col min="7685" max="7685" width="7.5546875" style="9" customWidth="1"/>
    <col min="7686" max="7686" width="8.88671875" style="9" customWidth="1"/>
    <col min="7687" max="7687" width="7.33203125" style="9" customWidth="1"/>
    <col min="7688" max="7688" width="9.33203125" style="9" customWidth="1"/>
    <col min="7689" max="7689" width="25.88671875" style="9" customWidth="1"/>
    <col min="7690" max="7690" width="11.44140625" style="9" customWidth="1"/>
    <col min="7691" max="7930" width="9.109375" style="9"/>
    <col min="7931" max="7931" width="4.6640625" style="9" customWidth="1"/>
    <col min="7932" max="7932" width="7.109375" style="9" customWidth="1"/>
    <col min="7933" max="7933" width="10.21875" style="9" customWidth="1"/>
    <col min="7934" max="7934" width="15" style="9" customWidth="1"/>
    <col min="7935" max="7935" width="6.44140625" style="9" customWidth="1"/>
    <col min="7936" max="7936" width="11" style="9" customWidth="1"/>
    <col min="7937" max="7937" width="7.5546875" style="9" customWidth="1"/>
    <col min="7938" max="7938" width="19.33203125" style="9" customWidth="1"/>
    <col min="7939" max="7939" width="13.21875" style="9" customWidth="1"/>
    <col min="7940" max="7940" width="18.33203125" style="9" customWidth="1"/>
    <col min="7941" max="7941" width="7.5546875" style="9" customWidth="1"/>
    <col min="7942" max="7942" width="8.88671875" style="9" customWidth="1"/>
    <col min="7943" max="7943" width="7.33203125" style="9" customWidth="1"/>
    <col min="7944" max="7944" width="9.33203125" style="9" customWidth="1"/>
    <col min="7945" max="7945" width="25.88671875" style="9" customWidth="1"/>
    <col min="7946" max="7946" width="11.44140625" style="9" customWidth="1"/>
    <col min="7947" max="8186" width="9.109375" style="9"/>
    <col min="8187" max="8187" width="4.6640625" style="9" customWidth="1"/>
    <col min="8188" max="8188" width="7.109375" style="9" customWidth="1"/>
    <col min="8189" max="8189" width="10.21875" style="9" customWidth="1"/>
    <col min="8190" max="8190" width="15" style="9" customWidth="1"/>
    <col min="8191" max="8191" width="6.44140625" style="9" customWidth="1"/>
    <col min="8192" max="8192" width="11" style="9" customWidth="1"/>
    <col min="8193" max="8193" width="7.5546875" style="9" customWidth="1"/>
    <col min="8194" max="8194" width="19.33203125" style="9" customWidth="1"/>
    <col min="8195" max="8195" width="13.21875" style="9" customWidth="1"/>
    <col min="8196" max="8196" width="18.33203125" style="9" customWidth="1"/>
    <col min="8197" max="8197" width="7.5546875" style="9" customWidth="1"/>
    <col min="8198" max="8198" width="8.88671875" style="9" customWidth="1"/>
    <col min="8199" max="8199" width="7.33203125" style="9" customWidth="1"/>
    <col min="8200" max="8200" width="9.33203125" style="9" customWidth="1"/>
    <col min="8201" max="8201" width="25.88671875" style="9" customWidth="1"/>
    <col min="8202" max="8202" width="11.44140625" style="9" customWidth="1"/>
    <col min="8203" max="8442" width="9.109375" style="9"/>
    <col min="8443" max="8443" width="4.6640625" style="9" customWidth="1"/>
    <col min="8444" max="8444" width="7.109375" style="9" customWidth="1"/>
    <col min="8445" max="8445" width="10.21875" style="9" customWidth="1"/>
    <col min="8446" max="8446" width="15" style="9" customWidth="1"/>
    <col min="8447" max="8447" width="6.44140625" style="9" customWidth="1"/>
    <col min="8448" max="8448" width="11" style="9" customWidth="1"/>
    <col min="8449" max="8449" width="7.5546875" style="9" customWidth="1"/>
    <col min="8450" max="8450" width="19.33203125" style="9" customWidth="1"/>
    <col min="8451" max="8451" width="13.21875" style="9" customWidth="1"/>
    <col min="8452" max="8452" width="18.33203125" style="9" customWidth="1"/>
    <col min="8453" max="8453" width="7.5546875" style="9" customWidth="1"/>
    <col min="8454" max="8454" width="8.88671875" style="9" customWidth="1"/>
    <col min="8455" max="8455" width="7.33203125" style="9" customWidth="1"/>
    <col min="8456" max="8456" width="9.33203125" style="9" customWidth="1"/>
    <col min="8457" max="8457" width="25.88671875" style="9" customWidth="1"/>
    <col min="8458" max="8458" width="11.44140625" style="9" customWidth="1"/>
    <col min="8459" max="8698" width="9.109375" style="9"/>
    <col min="8699" max="8699" width="4.6640625" style="9" customWidth="1"/>
    <col min="8700" max="8700" width="7.109375" style="9" customWidth="1"/>
    <col min="8701" max="8701" width="10.21875" style="9" customWidth="1"/>
    <col min="8702" max="8702" width="15" style="9" customWidth="1"/>
    <col min="8703" max="8703" width="6.44140625" style="9" customWidth="1"/>
    <col min="8704" max="8704" width="11" style="9" customWidth="1"/>
    <col min="8705" max="8705" width="7.5546875" style="9" customWidth="1"/>
    <col min="8706" max="8706" width="19.33203125" style="9" customWidth="1"/>
    <col min="8707" max="8707" width="13.21875" style="9" customWidth="1"/>
    <col min="8708" max="8708" width="18.33203125" style="9" customWidth="1"/>
    <col min="8709" max="8709" width="7.5546875" style="9" customWidth="1"/>
    <col min="8710" max="8710" width="8.88671875" style="9" customWidth="1"/>
    <col min="8711" max="8711" width="7.33203125" style="9" customWidth="1"/>
    <col min="8712" max="8712" width="9.33203125" style="9" customWidth="1"/>
    <col min="8713" max="8713" width="25.88671875" style="9" customWidth="1"/>
    <col min="8714" max="8714" width="11.44140625" style="9" customWidth="1"/>
    <col min="8715" max="8954" width="9.109375" style="9"/>
    <col min="8955" max="8955" width="4.6640625" style="9" customWidth="1"/>
    <col min="8956" max="8956" width="7.109375" style="9" customWidth="1"/>
    <col min="8957" max="8957" width="10.21875" style="9" customWidth="1"/>
    <col min="8958" max="8958" width="15" style="9" customWidth="1"/>
    <col min="8959" max="8959" width="6.44140625" style="9" customWidth="1"/>
    <col min="8960" max="8960" width="11" style="9" customWidth="1"/>
    <col min="8961" max="8961" width="7.5546875" style="9" customWidth="1"/>
    <col min="8962" max="8962" width="19.33203125" style="9" customWidth="1"/>
    <col min="8963" max="8963" width="13.21875" style="9" customWidth="1"/>
    <col min="8964" max="8964" width="18.33203125" style="9" customWidth="1"/>
    <col min="8965" max="8965" width="7.5546875" style="9" customWidth="1"/>
    <col min="8966" max="8966" width="8.88671875" style="9" customWidth="1"/>
    <col min="8967" max="8967" width="7.33203125" style="9" customWidth="1"/>
    <col min="8968" max="8968" width="9.33203125" style="9" customWidth="1"/>
    <col min="8969" max="8969" width="25.88671875" style="9" customWidth="1"/>
    <col min="8970" max="8970" width="11.44140625" style="9" customWidth="1"/>
    <col min="8971" max="9210" width="9.109375" style="9"/>
    <col min="9211" max="9211" width="4.6640625" style="9" customWidth="1"/>
    <col min="9212" max="9212" width="7.109375" style="9" customWidth="1"/>
    <col min="9213" max="9213" width="10.21875" style="9" customWidth="1"/>
    <col min="9214" max="9214" width="15" style="9" customWidth="1"/>
    <col min="9215" max="9215" width="6.44140625" style="9" customWidth="1"/>
    <col min="9216" max="9216" width="11" style="9" customWidth="1"/>
    <col min="9217" max="9217" width="7.5546875" style="9" customWidth="1"/>
    <col min="9218" max="9218" width="19.33203125" style="9" customWidth="1"/>
    <col min="9219" max="9219" width="13.21875" style="9" customWidth="1"/>
    <col min="9220" max="9220" width="18.33203125" style="9" customWidth="1"/>
    <col min="9221" max="9221" width="7.5546875" style="9" customWidth="1"/>
    <col min="9222" max="9222" width="8.88671875" style="9" customWidth="1"/>
    <col min="9223" max="9223" width="7.33203125" style="9" customWidth="1"/>
    <col min="9224" max="9224" width="9.33203125" style="9" customWidth="1"/>
    <col min="9225" max="9225" width="25.88671875" style="9" customWidth="1"/>
    <col min="9226" max="9226" width="11.44140625" style="9" customWidth="1"/>
    <col min="9227" max="9466" width="9.109375" style="9"/>
    <col min="9467" max="9467" width="4.6640625" style="9" customWidth="1"/>
    <col min="9468" max="9468" width="7.109375" style="9" customWidth="1"/>
    <col min="9469" max="9469" width="10.21875" style="9" customWidth="1"/>
    <col min="9470" max="9470" width="15" style="9" customWidth="1"/>
    <col min="9471" max="9471" width="6.44140625" style="9" customWidth="1"/>
    <col min="9472" max="9472" width="11" style="9" customWidth="1"/>
    <col min="9473" max="9473" width="7.5546875" style="9" customWidth="1"/>
    <col min="9474" max="9474" width="19.33203125" style="9" customWidth="1"/>
    <col min="9475" max="9475" width="13.21875" style="9" customWidth="1"/>
    <col min="9476" max="9476" width="18.33203125" style="9" customWidth="1"/>
    <col min="9477" max="9477" width="7.5546875" style="9" customWidth="1"/>
    <col min="9478" max="9478" width="8.88671875" style="9" customWidth="1"/>
    <col min="9479" max="9479" width="7.33203125" style="9" customWidth="1"/>
    <col min="9480" max="9480" width="9.33203125" style="9" customWidth="1"/>
    <col min="9481" max="9481" width="25.88671875" style="9" customWidth="1"/>
    <col min="9482" max="9482" width="11.44140625" style="9" customWidth="1"/>
    <col min="9483" max="9722" width="9.109375" style="9"/>
    <col min="9723" max="9723" width="4.6640625" style="9" customWidth="1"/>
    <col min="9724" max="9724" width="7.109375" style="9" customWidth="1"/>
    <col min="9725" max="9725" width="10.21875" style="9" customWidth="1"/>
    <col min="9726" max="9726" width="15" style="9" customWidth="1"/>
    <col min="9727" max="9727" width="6.44140625" style="9" customWidth="1"/>
    <col min="9728" max="9728" width="11" style="9" customWidth="1"/>
    <col min="9729" max="9729" width="7.5546875" style="9" customWidth="1"/>
    <col min="9730" max="9730" width="19.33203125" style="9" customWidth="1"/>
    <col min="9731" max="9731" width="13.21875" style="9" customWidth="1"/>
    <col min="9732" max="9732" width="18.33203125" style="9" customWidth="1"/>
    <col min="9733" max="9733" width="7.5546875" style="9" customWidth="1"/>
    <col min="9734" max="9734" width="8.88671875" style="9" customWidth="1"/>
    <col min="9735" max="9735" width="7.33203125" style="9" customWidth="1"/>
    <col min="9736" max="9736" width="9.33203125" style="9" customWidth="1"/>
    <col min="9737" max="9737" width="25.88671875" style="9" customWidth="1"/>
    <col min="9738" max="9738" width="11.44140625" style="9" customWidth="1"/>
    <col min="9739" max="9978" width="9.109375" style="9"/>
    <col min="9979" max="9979" width="4.6640625" style="9" customWidth="1"/>
    <col min="9980" max="9980" width="7.109375" style="9" customWidth="1"/>
    <col min="9981" max="9981" width="10.21875" style="9" customWidth="1"/>
    <col min="9982" max="9982" width="15" style="9" customWidth="1"/>
    <col min="9983" max="9983" width="6.44140625" style="9" customWidth="1"/>
    <col min="9984" max="9984" width="11" style="9" customWidth="1"/>
    <col min="9985" max="9985" width="7.5546875" style="9" customWidth="1"/>
    <col min="9986" max="9986" width="19.33203125" style="9" customWidth="1"/>
    <col min="9987" max="9987" width="13.21875" style="9" customWidth="1"/>
    <col min="9988" max="9988" width="18.33203125" style="9" customWidth="1"/>
    <col min="9989" max="9989" width="7.5546875" style="9" customWidth="1"/>
    <col min="9990" max="9990" width="8.88671875" style="9" customWidth="1"/>
    <col min="9991" max="9991" width="7.33203125" style="9" customWidth="1"/>
    <col min="9992" max="9992" width="9.33203125" style="9" customWidth="1"/>
    <col min="9993" max="9993" width="25.88671875" style="9" customWidth="1"/>
    <col min="9994" max="9994" width="11.44140625" style="9" customWidth="1"/>
    <col min="9995" max="10234" width="9.109375" style="9"/>
    <col min="10235" max="10235" width="4.6640625" style="9" customWidth="1"/>
    <col min="10236" max="10236" width="7.109375" style="9" customWidth="1"/>
    <col min="10237" max="10237" width="10.21875" style="9" customWidth="1"/>
    <col min="10238" max="10238" width="15" style="9" customWidth="1"/>
    <col min="10239" max="10239" width="6.44140625" style="9" customWidth="1"/>
    <col min="10240" max="10240" width="11" style="9" customWidth="1"/>
    <col min="10241" max="10241" width="7.5546875" style="9" customWidth="1"/>
    <col min="10242" max="10242" width="19.33203125" style="9" customWidth="1"/>
    <col min="10243" max="10243" width="13.21875" style="9" customWidth="1"/>
    <col min="10244" max="10244" width="18.33203125" style="9" customWidth="1"/>
    <col min="10245" max="10245" width="7.5546875" style="9" customWidth="1"/>
    <col min="10246" max="10246" width="8.88671875" style="9" customWidth="1"/>
    <col min="10247" max="10247" width="7.33203125" style="9" customWidth="1"/>
    <col min="10248" max="10248" width="9.33203125" style="9" customWidth="1"/>
    <col min="10249" max="10249" width="25.88671875" style="9" customWidth="1"/>
    <col min="10250" max="10250" width="11.44140625" style="9" customWidth="1"/>
    <col min="10251" max="10490" width="9.109375" style="9"/>
    <col min="10491" max="10491" width="4.6640625" style="9" customWidth="1"/>
    <col min="10492" max="10492" width="7.109375" style="9" customWidth="1"/>
    <col min="10493" max="10493" width="10.21875" style="9" customWidth="1"/>
    <col min="10494" max="10494" width="15" style="9" customWidth="1"/>
    <col min="10495" max="10495" width="6.44140625" style="9" customWidth="1"/>
    <col min="10496" max="10496" width="11" style="9" customWidth="1"/>
    <col min="10497" max="10497" width="7.5546875" style="9" customWidth="1"/>
    <col min="10498" max="10498" width="19.33203125" style="9" customWidth="1"/>
    <col min="10499" max="10499" width="13.21875" style="9" customWidth="1"/>
    <col min="10500" max="10500" width="18.33203125" style="9" customWidth="1"/>
    <col min="10501" max="10501" width="7.5546875" style="9" customWidth="1"/>
    <col min="10502" max="10502" width="8.88671875" style="9" customWidth="1"/>
    <col min="10503" max="10503" width="7.33203125" style="9" customWidth="1"/>
    <col min="10504" max="10504" width="9.33203125" style="9" customWidth="1"/>
    <col min="10505" max="10505" width="25.88671875" style="9" customWidth="1"/>
    <col min="10506" max="10506" width="11.44140625" style="9" customWidth="1"/>
    <col min="10507" max="10746" width="9.109375" style="9"/>
    <col min="10747" max="10747" width="4.6640625" style="9" customWidth="1"/>
    <col min="10748" max="10748" width="7.109375" style="9" customWidth="1"/>
    <col min="10749" max="10749" width="10.21875" style="9" customWidth="1"/>
    <col min="10750" max="10750" width="15" style="9" customWidth="1"/>
    <col min="10751" max="10751" width="6.44140625" style="9" customWidth="1"/>
    <col min="10752" max="10752" width="11" style="9" customWidth="1"/>
    <col min="10753" max="10753" width="7.5546875" style="9" customWidth="1"/>
    <col min="10754" max="10754" width="19.33203125" style="9" customWidth="1"/>
    <col min="10755" max="10755" width="13.21875" style="9" customWidth="1"/>
    <col min="10756" max="10756" width="18.33203125" style="9" customWidth="1"/>
    <col min="10757" max="10757" width="7.5546875" style="9" customWidth="1"/>
    <col min="10758" max="10758" width="8.88671875" style="9" customWidth="1"/>
    <col min="10759" max="10759" width="7.33203125" style="9" customWidth="1"/>
    <col min="10760" max="10760" width="9.33203125" style="9" customWidth="1"/>
    <col min="10761" max="10761" width="25.88671875" style="9" customWidth="1"/>
    <col min="10762" max="10762" width="11.44140625" style="9" customWidth="1"/>
    <col min="10763" max="11002" width="9.109375" style="9"/>
    <col min="11003" max="11003" width="4.6640625" style="9" customWidth="1"/>
    <col min="11004" max="11004" width="7.109375" style="9" customWidth="1"/>
    <col min="11005" max="11005" width="10.21875" style="9" customWidth="1"/>
    <col min="11006" max="11006" width="15" style="9" customWidth="1"/>
    <col min="11007" max="11007" width="6.44140625" style="9" customWidth="1"/>
    <col min="11008" max="11008" width="11" style="9" customWidth="1"/>
    <col min="11009" max="11009" width="7.5546875" style="9" customWidth="1"/>
    <col min="11010" max="11010" width="19.33203125" style="9" customWidth="1"/>
    <col min="11011" max="11011" width="13.21875" style="9" customWidth="1"/>
    <col min="11012" max="11012" width="18.33203125" style="9" customWidth="1"/>
    <col min="11013" max="11013" width="7.5546875" style="9" customWidth="1"/>
    <col min="11014" max="11014" width="8.88671875" style="9" customWidth="1"/>
    <col min="11015" max="11015" width="7.33203125" style="9" customWidth="1"/>
    <col min="11016" max="11016" width="9.33203125" style="9" customWidth="1"/>
    <col min="11017" max="11017" width="25.88671875" style="9" customWidth="1"/>
    <col min="11018" max="11018" width="11.44140625" style="9" customWidth="1"/>
    <col min="11019" max="11258" width="9.109375" style="9"/>
    <col min="11259" max="11259" width="4.6640625" style="9" customWidth="1"/>
    <col min="11260" max="11260" width="7.109375" style="9" customWidth="1"/>
    <col min="11261" max="11261" width="10.21875" style="9" customWidth="1"/>
    <col min="11262" max="11262" width="15" style="9" customWidth="1"/>
    <col min="11263" max="11263" width="6.44140625" style="9" customWidth="1"/>
    <col min="11264" max="11264" width="11" style="9" customWidth="1"/>
    <col min="11265" max="11265" width="7.5546875" style="9" customWidth="1"/>
    <col min="11266" max="11266" width="19.33203125" style="9" customWidth="1"/>
    <col min="11267" max="11267" width="13.21875" style="9" customWidth="1"/>
    <col min="11268" max="11268" width="18.33203125" style="9" customWidth="1"/>
    <col min="11269" max="11269" width="7.5546875" style="9" customWidth="1"/>
    <col min="11270" max="11270" width="8.88671875" style="9" customWidth="1"/>
    <col min="11271" max="11271" width="7.33203125" style="9" customWidth="1"/>
    <col min="11272" max="11272" width="9.33203125" style="9" customWidth="1"/>
    <col min="11273" max="11273" width="25.88671875" style="9" customWidth="1"/>
    <col min="11274" max="11274" width="11.44140625" style="9" customWidth="1"/>
    <col min="11275" max="11514" width="9.109375" style="9"/>
    <col min="11515" max="11515" width="4.6640625" style="9" customWidth="1"/>
    <col min="11516" max="11516" width="7.109375" style="9" customWidth="1"/>
    <col min="11517" max="11517" width="10.21875" style="9" customWidth="1"/>
    <col min="11518" max="11518" width="15" style="9" customWidth="1"/>
    <col min="11519" max="11519" width="6.44140625" style="9" customWidth="1"/>
    <col min="11520" max="11520" width="11" style="9" customWidth="1"/>
    <col min="11521" max="11521" width="7.5546875" style="9" customWidth="1"/>
    <col min="11522" max="11522" width="19.33203125" style="9" customWidth="1"/>
    <col min="11523" max="11523" width="13.21875" style="9" customWidth="1"/>
    <col min="11524" max="11524" width="18.33203125" style="9" customWidth="1"/>
    <col min="11525" max="11525" width="7.5546875" style="9" customWidth="1"/>
    <col min="11526" max="11526" width="8.88671875" style="9" customWidth="1"/>
    <col min="11527" max="11527" width="7.33203125" style="9" customWidth="1"/>
    <col min="11528" max="11528" width="9.33203125" style="9" customWidth="1"/>
    <col min="11529" max="11529" width="25.88671875" style="9" customWidth="1"/>
    <col min="11530" max="11530" width="11.44140625" style="9" customWidth="1"/>
    <col min="11531" max="11770" width="9.109375" style="9"/>
    <col min="11771" max="11771" width="4.6640625" style="9" customWidth="1"/>
    <col min="11772" max="11772" width="7.109375" style="9" customWidth="1"/>
    <col min="11773" max="11773" width="10.21875" style="9" customWidth="1"/>
    <col min="11774" max="11774" width="15" style="9" customWidth="1"/>
    <col min="11775" max="11775" width="6.44140625" style="9" customWidth="1"/>
    <col min="11776" max="11776" width="11" style="9" customWidth="1"/>
    <col min="11777" max="11777" width="7.5546875" style="9" customWidth="1"/>
    <col min="11778" max="11778" width="19.33203125" style="9" customWidth="1"/>
    <col min="11779" max="11779" width="13.21875" style="9" customWidth="1"/>
    <col min="11780" max="11780" width="18.33203125" style="9" customWidth="1"/>
    <col min="11781" max="11781" width="7.5546875" style="9" customWidth="1"/>
    <col min="11782" max="11782" width="8.88671875" style="9" customWidth="1"/>
    <col min="11783" max="11783" width="7.33203125" style="9" customWidth="1"/>
    <col min="11784" max="11784" width="9.33203125" style="9" customWidth="1"/>
    <col min="11785" max="11785" width="25.88671875" style="9" customWidth="1"/>
    <col min="11786" max="11786" width="11.44140625" style="9" customWidth="1"/>
    <col min="11787" max="12026" width="9.109375" style="9"/>
    <col min="12027" max="12027" width="4.6640625" style="9" customWidth="1"/>
    <col min="12028" max="12028" width="7.109375" style="9" customWidth="1"/>
    <col min="12029" max="12029" width="10.21875" style="9" customWidth="1"/>
    <col min="12030" max="12030" width="15" style="9" customWidth="1"/>
    <col min="12031" max="12031" width="6.44140625" style="9" customWidth="1"/>
    <col min="12032" max="12032" width="11" style="9" customWidth="1"/>
    <col min="12033" max="12033" width="7.5546875" style="9" customWidth="1"/>
    <col min="12034" max="12034" width="19.33203125" style="9" customWidth="1"/>
    <col min="12035" max="12035" width="13.21875" style="9" customWidth="1"/>
    <col min="12036" max="12036" width="18.33203125" style="9" customWidth="1"/>
    <col min="12037" max="12037" width="7.5546875" style="9" customWidth="1"/>
    <col min="12038" max="12038" width="8.88671875" style="9" customWidth="1"/>
    <col min="12039" max="12039" width="7.33203125" style="9" customWidth="1"/>
    <col min="12040" max="12040" width="9.33203125" style="9" customWidth="1"/>
    <col min="12041" max="12041" width="25.88671875" style="9" customWidth="1"/>
    <col min="12042" max="12042" width="11.44140625" style="9" customWidth="1"/>
    <col min="12043" max="12282" width="9.109375" style="9"/>
    <col min="12283" max="12283" width="4.6640625" style="9" customWidth="1"/>
    <col min="12284" max="12284" width="7.109375" style="9" customWidth="1"/>
    <col min="12285" max="12285" width="10.21875" style="9" customWidth="1"/>
    <col min="12286" max="12286" width="15" style="9" customWidth="1"/>
    <col min="12287" max="12287" width="6.44140625" style="9" customWidth="1"/>
    <col min="12288" max="12288" width="11" style="9" customWidth="1"/>
    <col min="12289" max="12289" width="7.5546875" style="9" customWidth="1"/>
    <col min="12290" max="12290" width="19.33203125" style="9" customWidth="1"/>
    <col min="12291" max="12291" width="13.21875" style="9" customWidth="1"/>
    <col min="12292" max="12292" width="18.33203125" style="9" customWidth="1"/>
    <col min="12293" max="12293" width="7.5546875" style="9" customWidth="1"/>
    <col min="12294" max="12294" width="8.88671875" style="9" customWidth="1"/>
    <col min="12295" max="12295" width="7.33203125" style="9" customWidth="1"/>
    <col min="12296" max="12296" width="9.33203125" style="9" customWidth="1"/>
    <col min="12297" max="12297" width="25.88671875" style="9" customWidth="1"/>
    <col min="12298" max="12298" width="11.44140625" style="9" customWidth="1"/>
    <col min="12299" max="12538" width="9.109375" style="9"/>
    <col min="12539" max="12539" width="4.6640625" style="9" customWidth="1"/>
    <col min="12540" max="12540" width="7.109375" style="9" customWidth="1"/>
    <col min="12541" max="12541" width="10.21875" style="9" customWidth="1"/>
    <col min="12542" max="12542" width="15" style="9" customWidth="1"/>
    <col min="12543" max="12543" width="6.44140625" style="9" customWidth="1"/>
    <col min="12544" max="12544" width="11" style="9" customWidth="1"/>
    <col min="12545" max="12545" width="7.5546875" style="9" customWidth="1"/>
    <col min="12546" max="12546" width="19.33203125" style="9" customWidth="1"/>
    <col min="12547" max="12547" width="13.21875" style="9" customWidth="1"/>
    <col min="12548" max="12548" width="18.33203125" style="9" customWidth="1"/>
    <col min="12549" max="12549" width="7.5546875" style="9" customWidth="1"/>
    <col min="12550" max="12550" width="8.88671875" style="9" customWidth="1"/>
    <col min="12551" max="12551" width="7.33203125" style="9" customWidth="1"/>
    <col min="12552" max="12552" width="9.33203125" style="9" customWidth="1"/>
    <col min="12553" max="12553" width="25.88671875" style="9" customWidth="1"/>
    <col min="12554" max="12554" width="11.44140625" style="9" customWidth="1"/>
    <col min="12555" max="12794" width="9.109375" style="9"/>
    <col min="12795" max="12795" width="4.6640625" style="9" customWidth="1"/>
    <col min="12796" max="12796" width="7.109375" style="9" customWidth="1"/>
    <col min="12797" max="12797" width="10.21875" style="9" customWidth="1"/>
    <col min="12798" max="12798" width="15" style="9" customWidth="1"/>
    <col min="12799" max="12799" width="6.44140625" style="9" customWidth="1"/>
    <col min="12800" max="12800" width="11" style="9" customWidth="1"/>
    <col min="12801" max="12801" width="7.5546875" style="9" customWidth="1"/>
    <col min="12802" max="12802" width="19.33203125" style="9" customWidth="1"/>
    <col min="12803" max="12803" width="13.21875" style="9" customWidth="1"/>
    <col min="12804" max="12804" width="18.33203125" style="9" customWidth="1"/>
    <col min="12805" max="12805" width="7.5546875" style="9" customWidth="1"/>
    <col min="12806" max="12806" width="8.88671875" style="9" customWidth="1"/>
    <col min="12807" max="12807" width="7.33203125" style="9" customWidth="1"/>
    <col min="12808" max="12808" width="9.33203125" style="9" customWidth="1"/>
    <col min="12809" max="12809" width="25.88671875" style="9" customWidth="1"/>
    <col min="12810" max="12810" width="11.44140625" style="9" customWidth="1"/>
    <col min="12811" max="13050" width="9.109375" style="9"/>
    <col min="13051" max="13051" width="4.6640625" style="9" customWidth="1"/>
    <col min="13052" max="13052" width="7.109375" style="9" customWidth="1"/>
    <col min="13053" max="13053" width="10.21875" style="9" customWidth="1"/>
    <col min="13054" max="13054" width="15" style="9" customWidth="1"/>
    <col min="13055" max="13055" width="6.44140625" style="9" customWidth="1"/>
    <col min="13056" max="13056" width="11" style="9" customWidth="1"/>
    <col min="13057" max="13057" width="7.5546875" style="9" customWidth="1"/>
    <col min="13058" max="13058" width="19.33203125" style="9" customWidth="1"/>
    <col min="13059" max="13059" width="13.21875" style="9" customWidth="1"/>
    <col min="13060" max="13060" width="18.33203125" style="9" customWidth="1"/>
    <col min="13061" max="13061" width="7.5546875" style="9" customWidth="1"/>
    <col min="13062" max="13062" width="8.88671875" style="9" customWidth="1"/>
    <col min="13063" max="13063" width="7.33203125" style="9" customWidth="1"/>
    <col min="13064" max="13064" width="9.33203125" style="9" customWidth="1"/>
    <col min="13065" max="13065" width="25.88671875" style="9" customWidth="1"/>
    <col min="13066" max="13066" width="11.44140625" style="9" customWidth="1"/>
    <col min="13067" max="13306" width="9.109375" style="9"/>
    <col min="13307" max="13307" width="4.6640625" style="9" customWidth="1"/>
    <col min="13308" max="13308" width="7.109375" style="9" customWidth="1"/>
    <col min="13309" max="13309" width="10.21875" style="9" customWidth="1"/>
    <col min="13310" max="13310" width="15" style="9" customWidth="1"/>
    <col min="13311" max="13311" width="6.44140625" style="9" customWidth="1"/>
    <col min="13312" max="13312" width="11" style="9" customWidth="1"/>
    <col min="13313" max="13313" width="7.5546875" style="9" customWidth="1"/>
    <col min="13314" max="13314" width="19.33203125" style="9" customWidth="1"/>
    <col min="13315" max="13315" width="13.21875" style="9" customWidth="1"/>
    <col min="13316" max="13316" width="18.33203125" style="9" customWidth="1"/>
    <col min="13317" max="13317" width="7.5546875" style="9" customWidth="1"/>
    <col min="13318" max="13318" width="8.88671875" style="9" customWidth="1"/>
    <col min="13319" max="13319" width="7.33203125" style="9" customWidth="1"/>
    <col min="13320" max="13320" width="9.33203125" style="9" customWidth="1"/>
    <col min="13321" max="13321" width="25.88671875" style="9" customWidth="1"/>
    <col min="13322" max="13322" width="11.44140625" style="9" customWidth="1"/>
    <col min="13323" max="13562" width="9.109375" style="9"/>
    <col min="13563" max="13563" width="4.6640625" style="9" customWidth="1"/>
    <col min="13564" max="13564" width="7.109375" style="9" customWidth="1"/>
    <col min="13565" max="13565" width="10.21875" style="9" customWidth="1"/>
    <col min="13566" max="13566" width="15" style="9" customWidth="1"/>
    <col min="13567" max="13567" width="6.44140625" style="9" customWidth="1"/>
    <col min="13568" max="13568" width="11" style="9" customWidth="1"/>
    <col min="13569" max="13569" width="7.5546875" style="9" customWidth="1"/>
    <col min="13570" max="13570" width="19.33203125" style="9" customWidth="1"/>
    <col min="13571" max="13571" width="13.21875" style="9" customWidth="1"/>
    <col min="13572" max="13572" width="18.33203125" style="9" customWidth="1"/>
    <col min="13573" max="13573" width="7.5546875" style="9" customWidth="1"/>
    <col min="13574" max="13574" width="8.88671875" style="9" customWidth="1"/>
    <col min="13575" max="13575" width="7.33203125" style="9" customWidth="1"/>
    <col min="13576" max="13576" width="9.33203125" style="9" customWidth="1"/>
    <col min="13577" max="13577" width="25.88671875" style="9" customWidth="1"/>
    <col min="13578" max="13578" width="11.44140625" style="9" customWidth="1"/>
    <col min="13579" max="13818" width="9.109375" style="9"/>
    <col min="13819" max="13819" width="4.6640625" style="9" customWidth="1"/>
    <col min="13820" max="13820" width="7.109375" style="9" customWidth="1"/>
    <col min="13821" max="13821" width="10.21875" style="9" customWidth="1"/>
    <col min="13822" max="13822" width="15" style="9" customWidth="1"/>
    <col min="13823" max="13823" width="6.44140625" style="9" customWidth="1"/>
    <col min="13824" max="13824" width="11" style="9" customWidth="1"/>
    <col min="13825" max="13825" width="7.5546875" style="9" customWidth="1"/>
    <col min="13826" max="13826" width="19.33203125" style="9" customWidth="1"/>
    <col min="13827" max="13827" width="13.21875" style="9" customWidth="1"/>
    <col min="13828" max="13828" width="18.33203125" style="9" customWidth="1"/>
    <col min="13829" max="13829" width="7.5546875" style="9" customWidth="1"/>
    <col min="13830" max="13830" width="8.88671875" style="9" customWidth="1"/>
    <col min="13831" max="13831" width="7.33203125" style="9" customWidth="1"/>
    <col min="13832" max="13832" width="9.33203125" style="9" customWidth="1"/>
    <col min="13833" max="13833" width="25.88671875" style="9" customWidth="1"/>
    <col min="13834" max="13834" width="11.44140625" style="9" customWidth="1"/>
    <col min="13835" max="14074" width="9.109375" style="9"/>
    <col min="14075" max="14075" width="4.6640625" style="9" customWidth="1"/>
    <col min="14076" max="14076" width="7.109375" style="9" customWidth="1"/>
    <col min="14077" max="14077" width="10.21875" style="9" customWidth="1"/>
    <col min="14078" max="14078" width="15" style="9" customWidth="1"/>
    <col min="14079" max="14079" width="6.44140625" style="9" customWidth="1"/>
    <col min="14080" max="14080" width="11" style="9" customWidth="1"/>
    <col min="14081" max="14081" width="7.5546875" style="9" customWidth="1"/>
    <col min="14082" max="14082" width="19.33203125" style="9" customWidth="1"/>
    <col min="14083" max="14083" width="13.21875" style="9" customWidth="1"/>
    <col min="14084" max="14084" width="18.33203125" style="9" customWidth="1"/>
    <col min="14085" max="14085" width="7.5546875" style="9" customWidth="1"/>
    <col min="14086" max="14086" width="8.88671875" style="9" customWidth="1"/>
    <col min="14087" max="14087" width="7.33203125" style="9" customWidth="1"/>
    <col min="14088" max="14088" width="9.33203125" style="9" customWidth="1"/>
    <col min="14089" max="14089" width="25.88671875" style="9" customWidth="1"/>
    <col min="14090" max="14090" width="11.44140625" style="9" customWidth="1"/>
    <col min="14091" max="14330" width="9.109375" style="9"/>
    <col min="14331" max="14331" width="4.6640625" style="9" customWidth="1"/>
    <col min="14332" max="14332" width="7.109375" style="9" customWidth="1"/>
    <col min="14333" max="14333" width="10.21875" style="9" customWidth="1"/>
    <col min="14334" max="14334" width="15" style="9" customWidth="1"/>
    <col min="14335" max="14335" width="6.44140625" style="9" customWidth="1"/>
    <col min="14336" max="14336" width="11" style="9" customWidth="1"/>
    <col min="14337" max="14337" width="7.5546875" style="9" customWidth="1"/>
    <col min="14338" max="14338" width="19.33203125" style="9" customWidth="1"/>
    <col min="14339" max="14339" width="13.21875" style="9" customWidth="1"/>
    <col min="14340" max="14340" width="18.33203125" style="9" customWidth="1"/>
    <col min="14341" max="14341" width="7.5546875" style="9" customWidth="1"/>
    <col min="14342" max="14342" width="8.88671875" style="9" customWidth="1"/>
    <col min="14343" max="14343" width="7.33203125" style="9" customWidth="1"/>
    <col min="14344" max="14344" width="9.33203125" style="9" customWidth="1"/>
    <col min="14345" max="14345" width="25.88671875" style="9" customWidth="1"/>
    <col min="14346" max="14346" width="11.44140625" style="9" customWidth="1"/>
    <col min="14347" max="14586" width="9.109375" style="9"/>
    <col min="14587" max="14587" width="4.6640625" style="9" customWidth="1"/>
    <col min="14588" max="14588" width="7.109375" style="9" customWidth="1"/>
    <col min="14589" max="14589" width="10.21875" style="9" customWidth="1"/>
    <col min="14590" max="14590" width="15" style="9" customWidth="1"/>
    <col min="14591" max="14591" width="6.44140625" style="9" customWidth="1"/>
    <col min="14592" max="14592" width="11" style="9" customWidth="1"/>
    <col min="14593" max="14593" width="7.5546875" style="9" customWidth="1"/>
    <col min="14594" max="14594" width="19.33203125" style="9" customWidth="1"/>
    <col min="14595" max="14595" width="13.21875" style="9" customWidth="1"/>
    <col min="14596" max="14596" width="18.33203125" style="9" customWidth="1"/>
    <col min="14597" max="14597" width="7.5546875" style="9" customWidth="1"/>
    <col min="14598" max="14598" width="8.88671875" style="9" customWidth="1"/>
    <col min="14599" max="14599" width="7.33203125" style="9" customWidth="1"/>
    <col min="14600" max="14600" width="9.33203125" style="9" customWidth="1"/>
    <col min="14601" max="14601" width="25.88671875" style="9" customWidth="1"/>
    <col min="14602" max="14602" width="11.44140625" style="9" customWidth="1"/>
    <col min="14603" max="14842" width="9.109375" style="9"/>
    <col min="14843" max="14843" width="4.6640625" style="9" customWidth="1"/>
    <col min="14844" max="14844" width="7.109375" style="9" customWidth="1"/>
    <col min="14845" max="14845" width="10.21875" style="9" customWidth="1"/>
    <col min="14846" max="14846" width="15" style="9" customWidth="1"/>
    <col min="14847" max="14847" width="6.44140625" style="9" customWidth="1"/>
    <col min="14848" max="14848" width="11" style="9" customWidth="1"/>
    <col min="14849" max="14849" width="7.5546875" style="9" customWidth="1"/>
    <col min="14850" max="14850" width="19.33203125" style="9" customWidth="1"/>
    <col min="14851" max="14851" width="13.21875" style="9" customWidth="1"/>
    <col min="14852" max="14852" width="18.33203125" style="9" customWidth="1"/>
    <col min="14853" max="14853" width="7.5546875" style="9" customWidth="1"/>
    <col min="14854" max="14854" width="8.88671875" style="9" customWidth="1"/>
    <col min="14855" max="14855" width="7.33203125" style="9" customWidth="1"/>
    <col min="14856" max="14856" width="9.33203125" style="9" customWidth="1"/>
    <col min="14857" max="14857" width="25.88671875" style="9" customWidth="1"/>
    <col min="14858" max="14858" width="11.44140625" style="9" customWidth="1"/>
    <col min="14859" max="15098" width="9.109375" style="9"/>
    <col min="15099" max="15099" width="4.6640625" style="9" customWidth="1"/>
    <col min="15100" max="15100" width="7.109375" style="9" customWidth="1"/>
    <col min="15101" max="15101" width="10.21875" style="9" customWidth="1"/>
    <col min="15102" max="15102" width="15" style="9" customWidth="1"/>
    <col min="15103" max="15103" width="6.44140625" style="9" customWidth="1"/>
    <col min="15104" max="15104" width="11" style="9" customWidth="1"/>
    <col min="15105" max="15105" width="7.5546875" style="9" customWidth="1"/>
    <col min="15106" max="15106" width="19.33203125" style="9" customWidth="1"/>
    <col min="15107" max="15107" width="13.21875" style="9" customWidth="1"/>
    <col min="15108" max="15108" width="18.33203125" style="9" customWidth="1"/>
    <col min="15109" max="15109" width="7.5546875" style="9" customWidth="1"/>
    <col min="15110" max="15110" width="8.88671875" style="9" customWidth="1"/>
    <col min="15111" max="15111" width="7.33203125" style="9" customWidth="1"/>
    <col min="15112" max="15112" width="9.33203125" style="9" customWidth="1"/>
    <col min="15113" max="15113" width="25.88671875" style="9" customWidth="1"/>
    <col min="15114" max="15114" width="11.44140625" style="9" customWidth="1"/>
    <col min="15115" max="15354" width="9.109375" style="9"/>
    <col min="15355" max="15355" width="4.6640625" style="9" customWidth="1"/>
    <col min="15356" max="15356" width="7.109375" style="9" customWidth="1"/>
    <col min="15357" max="15357" width="10.21875" style="9" customWidth="1"/>
    <col min="15358" max="15358" width="15" style="9" customWidth="1"/>
    <col min="15359" max="15359" width="6.44140625" style="9" customWidth="1"/>
    <col min="15360" max="15360" width="11" style="9" customWidth="1"/>
    <col min="15361" max="15361" width="7.5546875" style="9" customWidth="1"/>
    <col min="15362" max="15362" width="19.33203125" style="9" customWidth="1"/>
    <col min="15363" max="15363" width="13.21875" style="9" customWidth="1"/>
    <col min="15364" max="15364" width="18.33203125" style="9" customWidth="1"/>
    <col min="15365" max="15365" width="7.5546875" style="9" customWidth="1"/>
    <col min="15366" max="15366" width="8.88671875" style="9" customWidth="1"/>
    <col min="15367" max="15367" width="7.33203125" style="9" customWidth="1"/>
    <col min="15368" max="15368" width="9.33203125" style="9" customWidth="1"/>
    <col min="15369" max="15369" width="25.88671875" style="9" customWidth="1"/>
    <col min="15370" max="15370" width="11.44140625" style="9" customWidth="1"/>
    <col min="15371" max="15610" width="9.109375" style="9"/>
    <col min="15611" max="15611" width="4.6640625" style="9" customWidth="1"/>
    <col min="15612" max="15612" width="7.109375" style="9" customWidth="1"/>
    <col min="15613" max="15613" width="10.21875" style="9" customWidth="1"/>
    <col min="15614" max="15614" width="15" style="9" customWidth="1"/>
    <col min="15615" max="15615" width="6.44140625" style="9" customWidth="1"/>
    <col min="15616" max="15616" width="11" style="9" customWidth="1"/>
    <col min="15617" max="15617" width="7.5546875" style="9" customWidth="1"/>
    <col min="15618" max="15618" width="19.33203125" style="9" customWidth="1"/>
    <col min="15619" max="15619" width="13.21875" style="9" customWidth="1"/>
    <col min="15620" max="15620" width="18.33203125" style="9" customWidth="1"/>
    <col min="15621" max="15621" width="7.5546875" style="9" customWidth="1"/>
    <col min="15622" max="15622" width="8.88671875" style="9" customWidth="1"/>
    <col min="15623" max="15623" width="7.33203125" style="9" customWidth="1"/>
    <col min="15624" max="15624" width="9.33203125" style="9" customWidth="1"/>
    <col min="15625" max="15625" width="25.88671875" style="9" customWidth="1"/>
    <col min="15626" max="15626" width="11.44140625" style="9" customWidth="1"/>
    <col min="15627" max="15866" width="9.109375" style="9"/>
    <col min="15867" max="15867" width="4.6640625" style="9" customWidth="1"/>
    <col min="15868" max="15868" width="7.109375" style="9" customWidth="1"/>
    <col min="15869" max="15869" width="10.21875" style="9" customWidth="1"/>
    <col min="15870" max="15870" width="15" style="9" customWidth="1"/>
    <col min="15871" max="15871" width="6.44140625" style="9" customWidth="1"/>
    <col min="15872" max="15872" width="11" style="9" customWidth="1"/>
    <col min="15873" max="15873" width="7.5546875" style="9" customWidth="1"/>
    <col min="15874" max="15874" width="19.33203125" style="9" customWidth="1"/>
    <col min="15875" max="15875" width="13.21875" style="9" customWidth="1"/>
    <col min="15876" max="15876" width="18.33203125" style="9" customWidth="1"/>
    <col min="15877" max="15877" width="7.5546875" style="9" customWidth="1"/>
    <col min="15878" max="15878" width="8.88671875" style="9" customWidth="1"/>
    <col min="15879" max="15879" width="7.33203125" style="9" customWidth="1"/>
    <col min="15880" max="15880" width="9.33203125" style="9" customWidth="1"/>
    <col min="15881" max="15881" width="25.88671875" style="9" customWidth="1"/>
    <col min="15882" max="15882" width="11.44140625" style="9" customWidth="1"/>
    <col min="15883" max="16122" width="9.109375" style="9"/>
    <col min="16123" max="16123" width="4.6640625" style="9" customWidth="1"/>
    <col min="16124" max="16124" width="7.109375" style="9" customWidth="1"/>
    <col min="16125" max="16125" width="10.21875" style="9" customWidth="1"/>
    <col min="16126" max="16126" width="15" style="9" customWidth="1"/>
    <col min="16127" max="16127" width="6.44140625" style="9" customWidth="1"/>
    <col min="16128" max="16128" width="11" style="9" customWidth="1"/>
    <col min="16129" max="16129" width="7.5546875" style="9" customWidth="1"/>
    <col min="16130" max="16130" width="19.33203125" style="9" customWidth="1"/>
    <col min="16131" max="16131" width="13.21875" style="9" customWidth="1"/>
    <col min="16132" max="16132" width="18.33203125" style="9" customWidth="1"/>
    <col min="16133" max="16133" width="7.5546875" style="9" customWidth="1"/>
    <col min="16134" max="16134" width="8.88671875" style="9" customWidth="1"/>
    <col min="16135" max="16135" width="7.33203125" style="9" customWidth="1"/>
    <col min="16136" max="16136" width="9.33203125" style="9" customWidth="1"/>
    <col min="16137" max="16137" width="25.88671875" style="9" customWidth="1"/>
    <col min="16138" max="16138" width="11.44140625" style="9" customWidth="1"/>
    <col min="16139" max="16384" width="9.109375" style="9"/>
  </cols>
  <sheetData>
    <row r="1" spans="1:13" ht="16.5" customHeight="1" x14ac:dyDescent="0.3">
      <c r="B1" s="2" t="str">
        <f>[1]Sarasas!A1</f>
        <v>Ateik ir įveik 2018</v>
      </c>
      <c r="D1" s="4"/>
      <c r="F1" s="46" t="s">
        <v>310</v>
      </c>
    </row>
    <row r="2" spans="1:13" x14ac:dyDescent="0.25">
      <c r="B2" s="9" t="s">
        <v>0</v>
      </c>
      <c r="L2" s="11" t="str">
        <f>[1]Sarasas!H1</f>
        <v>2018 m. rugsėjo mėn. 15 d.</v>
      </c>
    </row>
    <row r="3" spans="1:13" ht="1.5" customHeight="1" x14ac:dyDescent="0.3">
      <c r="B3" s="12"/>
      <c r="C3" s="13"/>
      <c r="D3" s="14"/>
      <c r="E3" s="15"/>
      <c r="F3" s="16"/>
      <c r="G3" s="17"/>
      <c r="H3" s="17"/>
      <c r="I3" s="17"/>
      <c r="J3" s="17"/>
      <c r="K3" s="15"/>
      <c r="L3" s="18"/>
    </row>
    <row r="4" spans="1:13" s="5" customFormat="1" x14ac:dyDescent="0.25">
      <c r="A4" s="19" t="s">
        <v>1</v>
      </c>
      <c r="B4" s="19" t="s">
        <v>2</v>
      </c>
      <c r="C4" s="20" t="s">
        <v>3</v>
      </c>
      <c r="D4" s="21" t="s">
        <v>4</v>
      </c>
      <c r="E4" s="19" t="s">
        <v>5</v>
      </c>
      <c r="F4" s="22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9" t="s">
        <v>11</v>
      </c>
      <c r="L4" s="23" t="s">
        <v>12</v>
      </c>
      <c r="M4" s="24" t="s">
        <v>13</v>
      </c>
    </row>
    <row r="5" spans="1:13" s="5" customFormat="1" x14ac:dyDescent="0.25">
      <c r="A5" s="25">
        <v>1</v>
      </c>
      <c r="B5" s="26">
        <v>954</v>
      </c>
      <c r="C5" s="27" t="s">
        <v>111</v>
      </c>
      <c r="D5" s="28" t="s">
        <v>308</v>
      </c>
      <c r="E5" s="29" t="s">
        <v>18</v>
      </c>
      <c r="F5" s="30">
        <v>1989</v>
      </c>
      <c r="G5" s="31" t="s">
        <v>19</v>
      </c>
      <c r="H5" s="31">
        <v>0</v>
      </c>
      <c r="I5" s="31" t="s">
        <v>301</v>
      </c>
      <c r="J5" s="31" t="s">
        <v>21</v>
      </c>
      <c r="K5" s="32">
        <v>8</v>
      </c>
      <c r="L5" s="33">
        <v>2.2152777777777775E-2</v>
      </c>
      <c r="M5" s="34">
        <v>1</v>
      </c>
    </row>
    <row r="6" spans="1:13" x14ac:dyDescent="0.25">
      <c r="A6" s="25">
        <v>2</v>
      </c>
      <c r="B6" s="26">
        <v>956</v>
      </c>
      <c r="C6" s="27" t="s">
        <v>271</v>
      </c>
      <c r="D6" s="28" t="s">
        <v>307</v>
      </c>
      <c r="E6" s="29" t="s">
        <v>18</v>
      </c>
      <c r="F6" s="30">
        <v>1984</v>
      </c>
      <c r="G6" s="31" t="s">
        <v>19</v>
      </c>
      <c r="H6" s="31">
        <v>0</v>
      </c>
      <c r="I6" s="31" t="s">
        <v>301</v>
      </c>
      <c r="J6" s="31" t="s">
        <v>36</v>
      </c>
      <c r="K6" s="32">
        <v>8</v>
      </c>
      <c r="L6" s="33">
        <v>2.2210648148148149E-2</v>
      </c>
      <c r="M6" s="34">
        <v>1</v>
      </c>
    </row>
    <row r="7" spans="1:13" x14ac:dyDescent="0.25">
      <c r="A7" s="25">
        <v>3</v>
      </c>
      <c r="B7" s="35">
        <v>881</v>
      </c>
      <c r="C7" s="27" t="s">
        <v>234</v>
      </c>
      <c r="D7" s="28" t="s">
        <v>475</v>
      </c>
      <c r="E7" s="29" t="s">
        <v>18</v>
      </c>
      <c r="F7" s="30">
        <v>1983</v>
      </c>
      <c r="G7" s="31" t="s">
        <v>19</v>
      </c>
      <c r="H7" s="31" t="s">
        <v>476</v>
      </c>
      <c r="I7" s="31">
        <v>0</v>
      </c>
      <c r="J7" s="31" t="s">
        <v>36</v>
      </c>
      <c r="K7" s="32">
        <v>8</v>
      </c>
      <c r="L7" s="33">
        <v>2.2222222222222223E-2</v>
      </c>
      <c r="M7" s="34">
        <v>2</v>
      </c>
    </row>
    <row r="8" spans="1:13" x14ac:dyDescent="0.25">
      <c r="A8" s="25">
        <v>4</v>
      </c>
      <c r="B8" s="35">
        <v>950</v>
      </c>
      <c r="C8" s="27" t="s">
        <v>297</v>
      </c>
      <c r="D8" s="28" t="s">
        <v>296</v>
      </c>
      <c r="E8" s="29" t="s">
        <v>18</v>
      </c>
      <c r="F8" s="30">
        <v>2000</v>
      </c>
      <c r="G8" s="31" t="s">
        <v>19</v>
      </c>
      <c r="H8" s="31" t="s">
        <v>24</v>
      </c>
      <c r="I8" s="31" t="s">
        <v>287</v>
      </c>
      <c r="J8" s="31" t="s">
        <v>21</v>
      </c>
      <c r="K8" s="32">
        <v>8</v>
      </c>
      <c r="L8" s="33">
        <v>2.3721875E-2</v>
      </c>
      <c r="M8" s="34">
        <v>2</v>
      </c>
    </row>
    <row r="9" spans="1:13" x14ac:dyDescent="0.25">
      <c r="A9" s="25">
        <v>5</v>
      </c>
      <c r="B9" s="35">
        <v>951</v>
      </c>
      <c r="C9" s="27" t="s">
        <v>300</v>
      </c>
      <c r="D9" s="28" t="s">
        <v>299</v>
      </c>
      <c r="E9" s="29" t="s">
        <v>18</v>
      </c>
      <c r="F9" s="30">
        <v>1996</v>
      </c>
      <c r="G9" s="31" t="s">
        <v>19</v>
      </c>
      <c r="H9" s="31" t="s">
        <v>24</v>
      </c>
      <c r="I9" s="31" t="s">
        <v>298</v>
      </c>
      <c r="J9" s="31" t="s">
        <v>21</v>
      </c>
      <c r="K9" s="32">
        <v>8</v>
      </c>
      <c r="L9" s="33">
        <v>2.3737962962962964E-2</v>
      </c>
      <c r="M9" s="34">
        <v>3</v>
      </c>
    </row>
    <row r="10" spans="1:13" x14ac:dyDescent="0.25">
      <c r="A10" s="25">
        <v>6</v>
      </c>
      <c r="B10" s="35">
        <v>914</v>
      </c>
      <c r="C10" s="27" t="s">
        <v>295</v>
      </c>
      <c r="D10" s="28" t="s">
        <v>294</v>
      </c>
      <c r="E10" s="29" t="s">
        <v>18</v>
      </c>
      <c r="F10" s="30">
        <v>2004</v>
      </c>
      <c r="G10" s="31" t="s">
        <v>19</v>
      </c>
      <c r="H10" s="31" t="s">
        <v>293</v>
      </c>
      <c r="I10" s="31" t="s">
        <v>287</v>
      </c>
      <c r="J10" s="31" t="s">
        <v>26</v>
      </c>
      <c r="K10" s="32">
        <v>8</v>
      </c>
      <c r="L10" s="33">
        <v>2.3743634259259256E-2</v>
      </c>
      <c r="M10" s="34">
        <v>1</v>
      </c>
    </row>
    <row r="11" spans="1:13" x14ac:dyDescent="0.25">
      <c r="A11" s="25">
        <v>7</v>
      </c>
      <c r="B11" s="35">
        <v>960</v>
      </c>
      <c r="C11" s="27" t="s">
        <v>477</v>
      </c>
      <c r="D11" s="28" t="s">
        <v>478</v>
      </c>
      <c r="E11" s="29" t="s">
        <v>18</v>
      </c>
      <c r="F11" s="30">
        <v>1998</v>
      </c>
      <c r="G11" s="31" t="s">
        <v>19</v>
      </c>
      <c r="H11" s="31" t="s">
        <v>479</v>
      </c>
      <c r="I11" s="31">
        <v>0</v>
      </c>
      <c r="J11" s="31" t="s">
        <v>21</v>
      </c>
      <c r="K11" s="32">
        <v>8</v>
      </c>
      <c r="L11" s="33">
        <v>2.4053124999999998E-2</v>
      </c>
      <c r="M11" s="34">
        <v>4</v>
      </c>
    </row>
    <row r="12" spans="1:13" x14ac:dyDescent="0.25">
      <c r="A12" s="25">
        <v>8</v>
      </c>
      <c r="B12" s="35">
        <v>851</v>
      </c>
      <c r="C12" s="27" t="s">
        <v>27</v>
      </c>
      <c r="D12" s="28" t="s">
        <v>480</v>
      </c>
      <c r="E12" s="29" t="s">
        <v>18</v>
      </c>
      <c r="F12" s="30">
        <v>1995</v>
      </c>
      <c r="G12" s="31" t="s">
        <v>481</v>
      </c>
      <c r="H12" s="31" t="s">
        <v>482</v>
      </c>
      <c r="I12" s="31" t="s">
        <v>482</v>
      </c>
      <c r="J12" s="31" t="s">
        <v>21</v>
      </c>
      <c r="K12" s="32">
        <v>8</v>
      </c>
      <c r="L12" s="33">
        <v>2.4077430555555557E-2</v>
      </c>
      <c r="M12" s="34">
        <v>5</v>
      </c>
    </row>
    <row r="13" spans="1:13" x14ac:dyDescent="0.25">
      <c r="A13" s="25">
        <v>9</v>
      </c>
      <c r="B13" s="26">
        <v>952</v>
      </c>
      <c r="C13" s="27" t="s">
        <v>306</v>
      </c>
      <c r="D13" s="28" t="s">
        <v>305</v>
      </c>
      <c r="E13" s="29" t="s">
        <v>18</v>
      </c>
      <c r="F13" s="30">
        <v>1991</v>
      </c>
      <c r="G13" s="31" t="s">
        <v>19</v>
      </c>
      <c r="H13" s="31">
        <v>0</v>
      </c>
      <c r="I13" s="31" t="s">
        <v>301</v>
      </c>
      <c r="J13" s="31" t="s">
        <v>21</v>
      </c>
      <c r="K13" s="32">
        <v>8</v>
      </c>
      <c r="L13" s="33">
        <v>2.424861111111111E-2</v>
      </c>
      <c r="M13" s="34">
        <v>6</v>
      </c>
    </row>
    <row r="14" spans="1:13" x14ac:dyDescent="0.25">
      <c r="A14" s="25">
        <v>10</v>
      </c>
      <c r="B14" s="26">
        <v>953</v>
      </c>
      <c r="C14" s="27" t="s">
        <v>304</v>
      </c>
      <c r="D14" s="28" t="s">
        <v>303</v>
      </c>
      <c r="E14" s="29" t="s">
        <v>18</v>
      </c>
      <c r="F14" s="30">
        <v>1983</v>
      </c>
      <c r="G14" s="31" t="s">
        <v>19</v>
      </c>
      <c r="H14" s="31">
        <v>0</v>
      </c>
      <c r="I14" s="31" t="s">
        <v>301</v>
      </c>
      <c r="J14" s="31" t="s">
        <v>36</v>
      </c>
      <c r="K14" s="32">
        <v>8</v>
      </c>
      <c r="L14" s="33">
        <v>2.4265277777777778E-2</v>
      </c>
      <c r="M14" s="34">
        <v>3</v>
      </c>
    </row>
    <row r="15" spans="1:13" x14ac:dyDescent="0.25">
      <c r="A15" s="25">
        <v>11</v>
      </c>
      <c r="B15" s="26">
        <v>873</v>
      </c>
      <c r="C15" s="27" t="s">
        <v>66</v>
      </c>
      <c r="D15" s="28" t="s">
        <v>483</v>
      </c>
      <c r="E15" s="29" t="s">
        <v>18</v>
      </c>
      <c r="F15" s="30">
        <v>1973</v>
      </c>
      <c r="G15" s="31" t="s">
        <v>19</v>
      </c>
      <c r="H15" s="31" t="s">
        <v>81</v>
      </c>
      <c r="I15" s="31">
        <v>0</v>
      </c>
      <c r="J15" s="31" t="s">
        <v>36</v>
      </c>
      <c r="K15" s="32">
        <v>8</v>
      </c>
      <c r="L15" s="33">
        <v>2.4271412037037036E-2</v>
      </c>
      <c r="M15" s="34">
        <v>4</v>
      </c>
    </row>
    <row r="16" spans="1:13" x14ac:dyDescent="0.25">
      <c r="A16" s="25">
        <v>12</v>
      </c>
      <c r="B16" s="26">
        <v>814</v>
      </c>
      <c r="C16" s="27" t="s">
        <v>234</v>
      </c>
      <c r="D16" s="28" t="s">
        <v>484</v>
      </c>
      <c r="E16" s="29" t="s">
        <v>18</v>
      </c>
      <c r="F16" s="30">
        <v>1990</v>
      </c>
      <c r="G16" s="31" t="s">
        <v>19</v>
      </c>
      <c r="H16" s="31" t="s">
        <v>485</v>
      </c>
      <c r="I16" s="31">
        <v>0</v>
      </c>
      <c r="J16" s="31" t="s">
        <v>21</v>
      </c>
      <c r="K16" s="32">
        <v>8</v>
      </c>
      <c r="L16" s="33">
        <v>2.4371180555555552E-2</v>
      </c>
      <c r="M16" s="34">
        <v>7</v>
      </c>
    </row>
    <row r="17" spans="1:13" x14ac:dyDescent="0.25">
      <c r="A17" s="25">
        <v>13</v>
      </c>
      <c r="B17" s="26">
        <v>921</v>
      </c>
      <c r="C17" s="27" t="s">
        <v>486</v>
      </c>
      <c r="D17" s="28" t="s">
        <v>487</v>
      </c>
      <c r="E17" s="29" t="s">
        <v>18</v>
      </c>
      <c r="F17" s="30">
        <v>1997</v>
      </c>
      <c r="G17" s="31" t="s">
        <v>19</v>
      </c>
      <c r="H17" s="31" t="s">
        <v>33</v>
      </c>
      <c r="I17" s="31">
        <v>0</v>
      </c>
      <c r="J17" s="31" t="s">
        <v>21</v>
      </c>
      <c r="K17" s="32">
        <v>8</v>
      </c>
      <c r="L17" s="33">
        <v>2.5106597222222221E-2</v>
      </c>
      <c r="M17" s="34">
        <v>8</v>
      </c>
    </row>
    <row r="18" spans="1:13" x14ac:dyDescent="0.25">
      <c r="A18" s="25">
        <v>14</v>
      </c>
      <c r="B18" s="26">
        <v>920</v>
      </c>
      <c r="C18" s="27" t="s">
        <v>292</v>
      </c>
      <c r="D18" s="28" t="s">
        <v>291</v>
      </c>
      <c r="E18" s="29" t="s">
        <v>18</v>
      </c>
      <c r="F18" s="30">
        <v>2003</v>
      </c>
      <c r="G18" s="31" t="s">
        <v>19</v>
      </c>
      <c r="H18" s="31" t="s">
        <v>24</v>
      </c>
      <c r="I18" s="31" t="s">
        <v>287</v>
      </c>
      <c r="J18" s="31" t="s">
        <v>26</v>
      </c>
      <c r="K18" s="32">
        <v>8</v>
      </c>
      <c r="L18" s="33">
        <v>2.5148148148148145E-2</v>
      </c>
      <c r="M18" s="34">
        <v>2</v>
      </c>
    </row>
    <row r="19" spans="1:13" x14ac:dyDescent="0.25">
      <c r="A19" s="25">
        <v>15</v>
      </c>
      <c r="B19" s="26">
        <v>955</v>
      </c>
      <c r="C19" s="27" t="s">
        <v>251</v>
      </c>
      <c r="D19" s="28" t="s">
        <v>302</v>
      </c>
      <c r="E19" s="29" t="s">
        <v>18</v>
      </c>
      <c r="F19" s="30">
        <v>1990</v>
      </c>
      <c r="G19" s="31" t="s">
        <v>19</v>
      </c>
      <c r="H19" s="31">
        <v>0</v>
      </c>
      <c r="I19" s="31" t="s">
        <v>301</v>
      </c>
      <c r="J19" s="31" t="s">
        <v>21</v>
      </c>
      <c r="K19" s="32">
        <v>8</v>
      </c>
      <c r="L19" s="33">
        <v>2.558229166666667E-2</v>
      </c>
      <c r="M19" s="34">
        <v>9</v>
      </c>
    </row>
    <row r="20" spans="1:13" x14ac:dyDescent="0.25">
      <c r="A20" s="25">
        <v>16</v>
      </c>
      <c r="B20" s="26">
        <v>1030</v>
      </c>
      <c r="C20" s="27" t="s">
        <v>488</v>
      </c>
      <c r="D20" s="28" t="s">
        <v>489</v>
      </c>
      <c r="E20" s="29" t="s">
        <v>18</v>
      </c>
      <c r="F20" s="30">
        <v>1987</v>
      </c>
      <c r="G20" s="31" t="s">
        <v>19</v>
      </c>
      <c r="H20" s="31">
        <v>0</v>
      </c>
      <c r="I20" s="31">
        <v>0</v>
      </c>
      <c r="J20" s="31" t="s">
        <v>36</v>
      </c>
      <c r="K20" s="32">
        <v>8</v>
      </c>
      <c r="L20" s="33">
        <v>2.561724537037037E-2</v>
      </c>
      <c r="M20" s="34">
        <v>5</v>
      </c>
    </row>
    <row r="21" spans="1:13" x14ac:dyDescent="0.25">
      <c r="A21" s="25">
        <v>17</v>
      </c>
      <c r="B21" s="26">
        <v>912</v>
      </c>
      <c r="C21" s="27" t="s">
        <v>490</v>
      </c>
      <c r="D21" s="28" t="s">
        <v>491</v>
      </c>
      <c r="E21" s="29" t="s">
        <v>64</v>
      </c>
      <c r="F21" s="30">
        <v>1994</v>
      </c>
      <c r="G21" s="31" t="s">
        <v>19</v>
      </c>
      <c r="H21" s="31" t="s">
        <v>33</v>
      </c>
      <c r="I21" s="31">
        <v>0</v>
      </c>
      <c r="J21" s="31" t="s">
        <v>65</v>
      </c>
      <c r="K21" s="32">
        <v>8</v>
      </c>
      <c r="L21" s="33">
        <v>2.5637962962962963E-2</v>
      </c>
      <c r="M21" s="34">
        <v>1</v>
      </c>
    </row>
    <row r="22" spans="1:13" x14ac:dyDescent="0.25">
      <c r="A22" s="25">
        <v>18</v>
      </c>
      <c r="B22" s="26">
        <v>1047</v>
      </c>
      <c r="C22" s="27" t="s">
        <v>286</v>
      </c>
      <c r="D22" s="28" t="s">
        <v>285</v>
      </c>
      <c r="E22" s="29" t="s">
        <v>18</v>
      </c>
      <c r="F22" s="30">
        <v>1989</v>
      </c>
      <c r="G22" s="31" t="s">
        <v>19</v>
      </c>
      <c r="H22" s="31" t="s">
        <v>44</v>
      </c>
      <c r="I22" s="31" t="s">
        <v>44</v>
      </c>
      <c r="J22" s="31" t="s">
        <v>21</v>
      </c>
      <c r="K22" s="32">
        <v>8</v>
      </c>
      <c r="L22" s="33">
        <v>2.5723842592592593E-2</v>
      </c>
      <c r="M22" s="34">
        <v>10</v>
      </c>
    </row>
    <row r="23" spans="1:13" x14ac:dyDescent="0.25">
      <c r="A23" s="25">
        <v>19</v>
      </c>
      <c r="B23" s="32">
        <v>875</v>
      </c>
      <c r="C23" s="27" t="s">
        <v>492</v>
      </c>
      <c r="D23" s="28" t="s">
        <v>493</v>
      </c>
      <c r="E23" s="29" t="s">
        <v>18</v>
      </c>
      <c r="F23" s="30">
        <v>1990</v>
      </c>
      <c r="G23" s="31" t="s">
        <v>494</v>
      </c>
      <c r="H23" s="31" t="s">
        <v>495</v>
      </c>
      <c r="I23" s="31" t="s">
        <v>495</v>
      </c>
      <c r="J23" s="31" t="s">
        <v>21</v>
      </c>
      <c r="K23" s="32">
        <v>8</v>
      </c>
      <c r="L23" s="33">
        <v>2.5894444444444442E-2</v>
      </c>
      <c r="M23" s="34">
        <v>11</v>
      </c>
    </row>
    <row r="24" spans="1:13" x14ac:dyDescent="0.25">
      <c r="A24" s="25">
        <v>20</v>
      </c>
      <c r="B24" s="32">
        <v>1028</v>
      </c>
      <c r="C24" s="27" t="s">
        <v>96</v>
      </c>
      <c r="D24" s="28" t="s">
        <v>496</v>
      </c>
      <c r="E24" s="29" t="s">
        <v>18</v>
      </c>
      <c r="F24" s="30">
        <v>1995</v>
      </c>
      <c r="G24" s="31">
        <v>0</v>
      </c>
      <c r="H24" s="31" t="s">
        <v>497</v>
      </c>
      <c r="I24" s="31">
        <v>0</v>
      </c>
      <c r="J24" s="31" t="s">
        <v>21</v>
      </c>
      <c r="K24" s="32">
        <v>8</v>
      </c>
      <c r="L24" s="33">
        <v>2.5910185185185189E-2</v>
      </c>
      <c r="M24" s="34">
        <v>12</v>
      </c>
    </row>
    <row r="25" spans="1:13" x14ac:dyDescent="0.25">
      <c r="A25" s="25">
        <v>21</v>
      </c>
      <c r="B25" s="32"/>
      <c r="C25" s="27" t="s">
        <v>206</v>
      </c>
      <c r="D25" s="28" t="s">
        <v>206</v>
      </c>
      <c r="E25" s="29" t="s">
        <v>206</v>
      </c>
      <c r="F25" s="30" t="s">
        <v>206</v>
      </c>
      <c r="G25" s="31" t="s">
        <v>206</v>
      </c>
      <c r="H25" s="31" t="s">
        <v>206</v>
      </c>
      <c r="I25" s="31" t="s">
        <v>206</v>
      </c>
      <c r="J25" s="31" t="s">
        <v>206</v>
      </c>
      <c r="K25" s="32" t="s">
        <v>206</v>
      </c>
      <c r="L25" s="33">
        <v>2.5955671296296296E-2</v>
      </c>
      <c r="M25" s="34">
        <v>1</v>
      </c>
    </row>
    <row r="26" spans="1:13" x14ac:dyDescent="0.25">
      <c r="A26" s="25">
        <v>22</v>
      </c>
      <c r="B26" s="32">
        <v>865</v>
      </c>
      <c r="C26" s="27" t="s">
        <v>30</v>
      </c>
      <c r="D26" s="28" t="s">
        <v>498</v>
      </c>
      <c r="E26" s="29" t="s">
        <v>18</v>
      </c>
      <c r="F26" s="30">
        <v>1997</v>
      </c>
      <c r="G26" s="31" t="s">
        <v>499</v>
      </c>
      <c r="H26" s="31">
        <v>0</v>
      </c>
      <c r="I26" s="31">
        <v>0</v>
      </c>
      <c r="J26" s="31" t="s">
        <v>21</v>
      </c>
      <c r="K26" s="32">
        <v>8</v>
      </c>
      <c r="L26" s="33">
        <v>2.598483796296296E-2</v>
      </c>
      <c r="M26" s="34">
        <v>13</v>
      </c>
    </row>
    <row r="27" spans="1:13" x14ac:dyDescent="0.25">
      <c r="A27" s="25">
        <v>23</v>
      </c>
      <c r="B27" s="32">
        <v>805</v>
      </c>
      <c r="C27" s="27" t="s">
        <v>500</v>
      </c>
      <c r="D27" s="28" t="s">
        <v>501</v>
      </c>
      <c r="E27" s="29" t="s">
        <v>18</v>
      </c>
      <c r="F27" s="30">
        <v>1967</v>
      </c>
      <c r="G27" s="31" t="s">
        <v>19</v>
      </c>
      <c r="H27" s="31" t="s">
        <v>502</v>
      </c>
      <c r="I27" s="31" t="s">
        <v>502</v>
      </c>
      <c r="J27" s="31" t="s">
        <v>49</v>
      </c>
      <c r="K27" s="32">
        <v>8</v>
      </c>
      <c r="L27" s="33">
        <v>2.6080439814814813E-2</v>
      </c>
      <c r="M27" s="34">
        <v>1</v>
      </c>
    </row>
    <row r="28" spans="1:13" x14ac:dyDescent="0.25">
      <c r="A28" s="25">
        <v>24</v>
      </c>
      <c r="B28" s="32">
        <v>930</v>
      </c>
      <c r="C28" s="27" t="s">
        <v>503</v>
      </c>
      <c r="D28" s="28" t="s">
        <v>504</v>
      </c>
      <c r="E28" s="29" t="s">
        <v>18</v>
      </c>
      <c r="F28" s="30">
        <v>1966</v>
      </c>
      <c r="G28" s="31" t="s">
        <v>249</v>
      </c>
      <c r="H28" s="31" t="s">
        <v>505</v>
      </c>
      <c r="I28" s="31">
        <v>0</v>
      </c>
      <c r="J28" s="31" t="s">
        <v>49</v>
      </c>
      <c r="K28" s="32">
        <v>8</v>
      </c>
      <c r="L28" s="33">
        <v>2.619363425925926E-2</v>
      </c>
      <c r="M28" s="34">
        <v>2</v>
      </c>
    </row>
    <row r="29" spans="1:13" x14ac:dyDescent="0.25">
      <c r="A29" s="25">
        <v>25</v>
      </c>
      <c r="B29" s="32">
        <v>1029</v>
      </c>
      <c r="C29" s="27" t="s">
        <v>40</v>
      </c>
      <c r="D29" s="28" t="s">
        <v>506</v>
      </c>
      <c r="E29" s="29" t="s">
        <v>18</v>
      </c>
      <c r="F29" s="30">
        <v>1999</v>
      </c>
      <c r="G29" s="31">
        <v>0</v>
      </c>
      <c r="H29" s="31" t="s">
        <v>497</v>
      </c>
      <c r="I29" s="31">
        <v>0</v>
      </c>
      <c r="J29" s="31" t="s">
        <v>21</v>
      </c>
      <c r="K29" s="32">
        <v>8</v>
      </c>
      <c r="L29" s="33">
        <v>2.6243981481481483E-2</v>
      </c>
      <c r="M29" s="34">
        <v>14</v>
      </c>
    </row>
    <row r="30" spans="1:13" x14ac:dyDescent="0.25">
      <c r="A30" s="25">
        <v>26</v>
      </c>
      <c r="B30" s="32">
        <v>1044</v>
      </c>
      <c r="C30" s="27" t="s">
        <v>160</v>
      </c>
      <c r="D30" s="28" t="s">
        <v>281</v>
      </c>
      <c r="E30" s="29" t="s">
        <v>18</v>
      </c>
      <c r="F30" s="30">
        <v>1984</v>
      </c>
      <c r="G30" s="31">
        <v>0</v>
      </c>
      <c r="H30" s="31" t="s">
        <v>280</v>
      </c>
      <c r="I30" s="31" t="s">
        <v>272</v>
      </c>
      <c r="J30" s="31" t="s">
        <v>36</v>
      </c>
      <c r="K30" s="32">
        <v>8</v>
      </c>
      <c r="L30" s="33">
        <v>2.6279166666666662E-2</v>
      </c>
      <c r="M30" s="34">
        <v>6</v>
      </c>
    </row>
    <row r="31" spans="1:13" x14ac:dyDescent="0.25">
      <c r="A31" s="25">
        <v>27</v>
      </c>
      <c r="B31" s="32"/>
      <c r="C31" s="27" t="s">
        <v>206</v>
      </c>
      <c r="D31" s="28" t="s">
        <v>206</v>
      </c>
      <c r="E31" s="29" t="s">
        <v>206</v>
      </c>
      <c r="F31" s="30" t="s">
        <v>206</v>
      </c>
      <c r="G31" s="31" t="s">
        <v>206</v>
      </c>
      <c r="H31" s="31" t="s">
        <v>206</v>
      </c>
      <c r="I31" s="31" t="s">
        <v>206</v>
      </c>
      <c r="J31" s="31" t="s">
        <v>206</v>
      </c>
      <c r="K31" s="32" t="s">
        <v>206</v>
      </c>
      <c r="L31" s="33">
        <v>2.629050925925926E-2</v>
      </c>
      <c r="M31" s="34">
        <v>2</v>
      </c>
    </row>
    <row r="32" spans="1:13" x14ac:dyDescent="0.25">
      <c r="A32" s="25">
        <v>28</v>
      </c>
      <c r="B32" s="32">
        <v>1032</v>
      </c>
      <c r="C32" s="27" t="s">
        <v>96</v>
      </c>
      <c r="D32" s="28" t="s">
        <v>507</v>
      </c>
      <c r="E32" s="29" t="s">
        <v>18</v>
      </c>
      <c r="F32" s="30">
        <v>2004</v>
      </c>
      <c r="G32" s="31" t="s">
        <v>19</v>
      </c>
      <c r="H32" s="31" t="s">
        <v>24</v>
      </c>
      <c r="I32" s="31" t="s">
        <v>25</v>
      </c>
      <c r="J32" s="31" t="s">
        <v>26</v>
      </c>
      <c r="K32" s="32">
        <v>8</v>
      </c>
      <c r="L32" s="33">
        <v>2.6352199074074073E-2</v>
      </c>
      <c r="M32" s="34">
        <v>3</v>
      </c>
    </row>
    <row r="33" spans="1:13" x14ac:dyDescent="0.25">
      <c r="A33" s="25">
        <v>29</v>
      </c>
      <c r="B33" s="32">
        <v>983</v>
      </c>
      <c r="C33" s="27" t="s">
        <v>508</v>
      </c>
      <c r="D33" s="28" t="s">
        <v>509</v>
      </c>
      <c r="E33" s="29" t="s">
        <v>18</v>
      </c>
      <c r="F33" s="30">
        <v>1992</v>
      </c>
      <c r="G33" s="31" t="s">
        <v>19</v>
      </c>
      <c r="H33" s="31" t="s">
        <v>510</v>
      </c>
      <c r="I33" s="31">
        <v>0</v>
      </c>
      <c r="J33" s="31" t="s">
        <v>21</v>
      </c>
      <c r="K33" s="32">
        <v>8</v>
      </c>
      <c r="L33" s="33">
        <v>2.6370833333333329E-2</v>
      </c>
      <c r="M33" s="34">
        <v>15</v>
      </c>
    </row>
    <row r="34" spans="1:13" x14ac:dyDescent="0.25">
      <c r="A34" s="25">
        <v>30</v>
      </c>
      <c r="B34" s="32">
        <v>970</v>
      </c>
      <c r="C34" s="27" t="s">
        <v>16</v>
      </c>
      <c r="D34" s="28" t="s">
        <v>48</v>
      </c>
      <c r="E34" s="29" t="s">
        <v>18</v>
      </c>
      <c r="F34" s="30">
        <v>1971</v>
      </c>
      <c r="G34" s="31" t="s">
        <v>19</v>
      </c>
      <c r="H34" s="31" t="s">
        <v>44</v>
      </c>
      <c r="I34" s="31" t="s">
        <v>44</v>
      </c>
      <c r="J34" s="31" t="s">
        <v>49</v>
      </c>
      <c r="K34" s="32">
        <v>8</v>
      </c>
      <c r="L34" s="33">
        <v>2.6376041666666666E-2</v>
      </c>
      <c r="M34" s="34">
        <v>3</v>
      </c>
    </row>
    <row r="35" spans="1:13" x14ac:dyDescent="0.25">
      <c r="A35" s="25">
        <v>31</v>
      </c>
      <c r="B35" s="32">
        <v>1039</v>
      </c>
      <c r="C35" s="27" t="s">
        <v>133</v>
      </c>
      <c r="D35" s="28" t="s">
        <v>468</v>
      </c>
      <c r="E35" s="29" t="s">
        <v>18</v>
      </c>
      <c r="F35" s="30">
        <v>1981</v>
      </c>
      <c r="G35" s="31" t="s">
        <v>19</v>
      </c>
      <c r="H35" s="31" t="s">
        <v>469</v>
      </c>
      <c r="I35" s="31" t="s">
        <v>469</v>
      </c>
      <c r="J35" s="31" t="s">
        <v>36</v>
      </c>
      <c r="K35" s="32">
        <v>8</v>
      </c>
      <c r="L35" s="33">
        <v>2.638136574074074E-2</v>
      </c>
      <c r="M35" s="34">
        <v>7</v>
      </c>
    </row>
    <row r="36" spans="1:13" x14ac:dyDescent="0.25">
      <c r="A36" s="25">
        <v>32</v>
      </c>
      <c r="B36" s="32">
        <v>984</v>
      </c>
      <c r="C36" s="27" t="s">
        <v>274</v>
      </c>
      <c r="D36" s="28" t="s">
        <v>511</v>
      </c>
      <c r="E36" s="29" t="s">
        <v>18</v>
      </c>
      <c r="F36" s="30">
        <v>1994</v>
      </c>
      <c r="G36" s="31" t="s">
        <v>19</v>
      </c>
      <c r="H36" s="31">
        <v>0</v>
      </c>
      <c r="I36" s="31">
        <v>0</v>
      </c>
      <c r="J36" s="31" t="s">
        <v>21</v>
      </c>
      <c r="K36" s="32">
        <v>8</v>
      </c>
      <c r="L36" s="33">
        <v>2.6480208333333335E-2</v>
      </c>
      <c r="M36" s="34">
        <v>16</v>
      </c>
    </row>
    <row r="37" spans="1:13" x14ac:dyDescent="0.25">
      <c r="A37" s="25">
        <v>33</v>
      </c>
      <c r="B37" s="32">
        <v>806</v>
      </c>
      <c r="C37" s="27" t="s">
        <v>445</v>
      </c>
      <c r="D37" s="28" t="s">
        <v>446</v>
      </c>
      <c r="E37" s="29" t="s">
        <v>18</v>
      </c>
      <c r="F37" s="30">
        <v>1982</v>
      </c>
      <c r="G37" s="31" t="s">
        <v>19</v>
      </c>
      <c r="H37" s="31" t="s">
        <v>33</v>
      </c>
      <c r="I37" s="31">
        <v>0</v>
      </c>
      <c r="J37" s="31" t="s">
        <v>36</v>
      </c>
      <c r="K37" s="32">
        <v>8</v>
      </c>
      <c r="L37" s="33">
        <v>2.7167245370370366E-2</v>
      </c>
      <c r="M37" s="34">
        <v>8</v>
      </c>
    </row>
    <row r="38" spans="1:13" x14ac:dyDescent="0.25">
      <c r="A38" s="25">
        <v>34</v>
      </c>
      <c r="B38" s="32">
        <v>936</v>
      </c>
      <c r="C38" s="27" t="s">
        <v>512</v>
      </c>
      <c r="D38" s="28" t="s">
        <v>513</v>
      </c>
      <c r="E38" s="29" t="s">
        <v>18</v>
      </c>
      <c r="F38" s="30">
        <v>1992</v>
      </c>
      <c r="G38" s="31" t="s">
        <v>19</v>
      </c>
      <c r="H38" s="31">
        <v>0</v>
      </c>
      <c r="I38" s="31" t="s">
        <v>514</v>
      </c>
      <c r="J38" s="31" t="s">
        <v>21</v>
      </c>
      <c r="K38" s="32">
        <v>8</v>
      </c>
      <c r="L38" s="33">
        <v>2.7193402777777775E-2</v>
      </c>
      <c r="M38" s="34">
        <v>17</v>
      </c>
    </row>
    <row r="39" spans="1:13" x14ac:dyDescent="0.25">
      <c r="A39" s="25">
        <v>35</v>
      </c>
      <c r="B39" s="32">
        <v>849</v>
      </c>
      <c r="C39" s="27" t="s">
        <v>68</v>
      </c>
      <c r="D39" s="28" t="s">
        <v>515</v>
      </c>
      <c r="E39" s="29" t="s">
        <v>18</v>
      </c>
      <c r="F39" s="30">
        <v>1986</v>
      </c>
      <c r="G39" s="31" t="s">
        <v>249</v>
      </c>
      <c r="H39" s="31" t="s">
        <v>516</v>
      </c>
      <c r="I39" s="31">
        <v>0</v>
      </c>
      <c r="J39" s="31" t="s">
        <v>36</v>
      </c>
      <c r="K39" s="32">
        <v>8</v>
      </c>
      <c r="L39" s="33">
        <v>2.73125E-2</v>
      </c>
      <c r="M39" s="34">
        <v>9</v>
      </c>
    </row>
    <row r="40" spans="1:13" x14ac:dyDescent="0.25">
      <c r="A40" s="25">
        <v>36</v>
      </c>
      <c r="B40" s="32">
        <v>919</v>
      </c>
      <c r="C40" s="27" t="s">
        <v>290</v>
      </c>
      <c r="D40" s="28" t="s">
        <v>289</v>
      </c>
      <c r="E40" s="29" t="s">
        <v>18</v>
      </c>
      <c r="F40" s="30">
        <v>2004</v>
      </c>
      <c r="G40" s="31" t="s">
        <v>19</v>
      </c>
      <c r="H40" s="31" t="s">
        <v>288</v>
      </c>
      <c r="I40" s="31" t="s">
        <v>287</v>
      </c>
      <c r="J40" s="31" t="s">
        <v>26</v>
      </c>
      <c r="K40" s="32">
        <v>8</v>
      </c>
      <c r="L40" s="33">
        <v>2.7373032407407408E-2</v>
      </c>
      <c r="M40" s="34">
        <v>4</v>
      </c>
    </row>
    <row r="41" spans="1:13" x14ac:dyDescent="0.25">
      <c r="A41" s="25">
        <v>37</v>
      </c>
      <c r="B41" s="32">
        <v>883</v>
      </c>
      <c r="C41" s="27" t="s">
        <v>517</v>
      </c>
      <c r="D41" s="28" t="s">
        <v>518</v>
      </c>
      <c r="E41" s="29" t="s">
        <v>18</v>
      </c>
      <c r="F41" s="30">
        <v>1986</v>
      </c>
      <c r="G41" s="31" t="s">
        <v>19</v>
      </c>
      <c r="H41" s="31">
        <v>0</v>
      </c>
      <c r="I41" s="31">
        <v>0</v>
      </c>
      <c r="J41" s="31" t="s">
        <v>36</v>
      </c>
      <c r="K41" s="32">
        <v>8</v>
      </c>
      <c r="L41" s="33">
        <v>2.7573958333333332E-2</v>
      </c>
      <c r="M41" s="34">
        <v>10</v>
      </c>
    </row>
    <row r="42" spans="1:13" x14ac:dyDescent="0.25">
      <c r="A42" s="25">
        <v>38</v>
      </c>
      <c r="B42" s="32">
        <v>1041</v>
      </c>
      <c r="C42" s="27" t="s">
        <v>519</v>
      </c>
      <c r="D42" s="28" t="s">
        <v>291</v>
      </c>
      <c r="E42" s="29" t="s">
        <v>18</v>
      </c>
      <c r="F42" s="30">
        <v>1979</v>
      </c>
      <c r="G42" s="31">
        <v>0</v>
      </c>
      <c r="H42" s="31">
        <v>0</v>
      </c>
      <c r="I42" s="31">
        <v>0</v>
      </c>
      <c r="J42" s="31" t="s">
        <v>36</v>
      </c>
      <c r="K42" s="32">
        <v>8</v>
      </c>
      <c r="L42" s="33">
        <v>2.7577083333333332E-2</v>
      </c>
      <c r="M42" s="34">
        <v>11</v>
      </c>
    </row>
    <row r="43" spans="1:13" x14ac:dyDescent="0.25">
      <c r="A43" s="25">
        <v>39</v>
      </c>
      <c r="B43" s="32">
        <v>894</v>
      </c>
      <c r="C43" s="27" t="s">
        <v>105</v>
      </c>
      <c r="D43" s="28" t="s">
        <v>520</v>
      </c>
      <c r="E43" s="29" t="s">
        <v>18</v>
      </c>
      <c r="F43" s="30">
        <v>1988</v>
      </c>
      <c r="G43" s="31" t="s">
        <v>19</v>
      </c>
      <c r="H43" s="31" t="s">
        <v>521</v>
      </c>
      <c r="I43" s="31">
        <v>0</v>
      </c>
      <c r="J43" s="31" t="s">
        <v>36</v>
      </c>
      <c r="K43" s="32">
        <v>8</v>
      </c>
      <c r="L43" s="33">
        <v>2.7596412037037037E-2</v>
      </c>
      <c r="M43" s="34">
        <v>12</v>
      </c>
    </row>
    <row r="44" spans="1:13" x14ac:dyDescent="0.25">
      <c r="A44" s="25">
        <v>40</v>
      </c>
      <c r="B44" s="32">
        <v>911</v>
      </c>
      <c r="C44" s="27" t="s">
        <v>37</v>
      </c>
      <c r="D44" s="28" t="s">
        <v>522</v>
      </c>
      <c r="E44" s="29" t="s">
        <v>18</v>
      </c>
      <c r="F44" s="30">
        <v>1991</v>
      </c>
      <c r="G44" s="31" t="s">
        <v>523</v>
      </c>
      <c r="H44" s="31" t="s">
        <v>524</v>
      </c>
      <c r="I44" s="31">
        <v>0</v>
      </c>
      <c r="J44" s="31" t="s">
        <v>21</v>
      </c>
      <c r="K44" s="32">
        <v>8</v>
      </c>
      <c r="L44" s="33">
        <v>2.7988541666666669E-2</v>
      </c>
      <c r="M44" s="34">
        <v>18</v>
      </c>
    </row>
    <row r="45" spans="1:13" x14ac:dyDescent="0.25">
      <c r="A45" s="25">
        <v>41</v>
      </c>
      <c r="B45" s="32">
        <v>987</v>
      </c>
      <c r="C45" s="27" t="s">
        <v>525</v>
      </c>
      <c r="D45" s="28" t="s">
        <v>526</v>
      </c>
      <c r="E45" s="29" t="s">
        <v>18</v>
      </c>
      <c r="F45" s="30">
        <v>1965</v>
      </c>
      <c r="G45" s="31" t="s">
        <v>19</v>
      </c>
      <c r="H45" s="31">
        <v>0</v>
      </c>
      <c r="I45" s="31">
        <v>0</v>
      </c>
      <c r="J45" s="31" t="s">
        <v>49</v>
      </c>
      <c r="K45" s="32">
        <v>8</v>
      </c>
      <c r="L45" s="33">
        <v>2.808553240740741E-2</v>
      </c>
      <c r="M45" s="34">
        <v>4</v>
      </c>
    </row>
    <row r="46" spans="1:13" x14ac:dyDescent="0.25">
      <c r="A46" s="25">
        <v>42</v>
      </c>
      <c r="B46" s="32">
        <v>891</v>
      </c>
      <c r="C46" s="27" t="s">
        <v>57</v>
      </c>
      <c r="D46" s="28" t="s">
        <v>279</v>
      </c>
      <c r="E46" s="29" t="s">
        <v>18</v>
      </c>
      <c r="F46" s="30">
        <v>1982</v>
      </c>
      <c r="G46" s="31" t="s">
        <v>19</v>
      </c>
      <c r="H46" s="31" t="s">
        <v>272</v>
      </c>
      <c r="I46" s="31" t="s">
        <v>272</v>
      </c>
      <c r="J46" s="31" t="s">
        <v>36</v>
      </c>
      <c r="K46" s="32">
        <v>8</v>
      </c>
      <c r="L46" s="33">
        <v>2.8156597222222218E-2</v>
      </c>
      <c r="M46" s="34">
        <v>13</v>
      </c>
    </row>
    <row r="47" spans="1:13" x14ac:dyDescent="0.25">
      <c r="A47" s="25">
        <v>43</v>
      </c>
      <c r="B47" s="32">
        <v>856</v>
      </c>
      <c r="C47" s="27" t="s">
        <v>111</v>
      </c>
      <c r="D47" s="28" t="s">
        <v>527</v>
      </c>
      <c r="E47" s="29" t="s">
        <v>18</v>
      </c>
      <c r="F47" s="30">
        <v>1982</v>
      </c>
      <c r="G47" s="31" t="s">
        <v>19</v>
      </c>
      <c r="H47" s="31">
        <v>0</v>
      </c>
      <c r="I47" s="31">
        <v>0</v>
      </c>
      <c r="J47" s="31" t="s">
        <v>36</v>
      </c>
      <c r="K47" s="32">
        <v>8</v>
      </c>
      <c r="L47" s="33">
        <v>2.8262384259259258E-2</v>
      </c>
      <c r="M47" s="34">
        <v>14</v>
      </c>
    </row>
    <row r="48" spans="1:13" x14ac:dyDescent="0.25">
      <c r="A48" s="25">
        <v>44</v>
      </c>
      <c r="B48" s="32">
        <v>922</v>
      </c>
      <c r="C48" s="27" t="s">
        <v>346</v>
      </c>
      <c r="D48" s="28" t="s">
        <v>378</v>
      </c>
      <c r="E48" s="29" t="s">
        <v>18</v>
      </c>
      <c r="F48" s="30">
        <v>2001</v>
      </c>
      <c r="G48" s="31" t="s">
        <v>377</v>
      </c>
      <c r="H48" s="31">
        <v>0</v>
      </c>
      <c r="I48" s="31">
        <v>0</v>
      </c>
      <c r="J48" s="31" t="s">
        <v>26</v>
      </c>
      <c r="K48" s="32">
        <v>8</v>
      </c>
      <c r="L48" s="33">
        <v>2.8314467592592592E-2</v>
      </c>
      <c r="M48" s="34">
        <v>5</v>
      </c>
    </row>
    <row r="49" spans="1:13" x14ac:dyDescent="0.25">
      <c r="A49" s="25">
        <v>45</v>
      </c>
      <c r="B49" s="32">
        <v>818</v>
      </c>
      <c r="C49" s="27" t="s">
        <v>37</v>
      </c>
      <c r="D49" s="28" t="s">
        <v>284</v>
      </c>
      <c r="E49" s="29" t="s">
        <v>18</v>
      </c>
      <c r="F49" s="30">
        <v>1988</v>
      </c>
      <c r="G49" s="31" t="s">
        <v>19</v>
      </c>
      <c r="H49" s="31">
        <v>0</v>
      </c>
      <c r="I49" s="31" t="s">
        <v>44</v>
      </c>
      <c r="J49" s="31" t="s">
        <v>36</v>
      </c>
      <c r="K49" s="32">
        <v>8</v>
      </c>
      <c r="L49" s="33">
        <v>2.8431365740740743E-2</v>
      </c>
      <c r="M49" s="34">
        <v>15</v>
      </c>
    </row>
    <row r="50" spans="1:13" x14ac:dyDescent="0.25">
      <c r="A50" s="25">
        <v>46</v>
      </c>
      <c r="B50" s="32">
        <v>853</v>
      </c>
      <c r="C50" s="27" t="s">
        <v>271</v>
      </c>
      <c r="D50" s="28" t="s">
        <v>270</v>
      </c>
      <c r="E50" s="29" t="s">
        <v>18</v>
      </c>
      <c r="F50" s="30">
        <v>1993</v>
      </c>
      <c r="G50" s="31" t="s">
        <v>249</v>
      </c>
      <c r="H50" s="31" t="s">
        <v>264</v>
      </c>
      <c r="I50" s="31" t="s">
        <v>269</v>
      </c>
      <c r="J50" s="31" t="s">
        <v>21</v>
      </c>
      <c r="K50" s="32">
        <v>8</v>
      </c>
      <c r="L50" s="33">
        <v>2.8487037037037036E-2</v>
      </c>
      <c r="M50" s="34">
        <v>19</v>
      </c>
    </row>
    <row r="51" spans="1:13" x14ac:dyDescent="0.25">
      <c r="A51" s="25">
        <v>47</v>
      </c>
      <c r="B51" s="32">
        <v>870</v>
      </c>
      <c r="C51" s="27" t="s">
        <v>528</v>
      </c>
      <c r="D51" s="28" t="s">
        <v>529</v>
      </c>
      <c r="E51" s="29" t="s">
        <v>18</v>
      </c>
      <c r="F51" s="30">
        <v>1995</v>
      </c>
      <c r="G51" s="31" t="s">
        <v>19</v>
      </c>
      <c r="H51" s="31" t="s">
        <v>280</v>
      </c>
      <c r="I51" s="31">
        <v>0</v>
      </c>
      <c r="J51" s="31" t="s">
        <v>21</v>
      </c>
      <c r="K51" s="32">
        <v>8</v>
      </c>
      <c r="L51" s="33">
        <v>2.8510995370370371E-2</v>
      </c>
      <c r="M51" s="34">
        <v>20</v>
      </c>
    </row>
    <row r="52" spans="1:13" x14ac:dyDescent="0.25">
      <c r="A52" s="25">
        <v>48</v>
      </c>
      <c r="B52" s="32">
        <v>848</v>
      </c>
      <c r="C52" s="27" t="s">
        <v>37</v>
      </c>
      <c r="D52" s="28" t="s">
        <v>268</v>
      </c>
      <c r="E52" s="29" t="s">
        <v>18</v>
      </c>
      <c r="F52" s="30">
        <v>1994</v>
      </c>
      <c r="G52" s="31" t="s">
        <v>19</v>
      </c>
      <c r="H52" s="31">
        <v>0</v>
      </c>
      <c r="I52" s="31" t="s">
        <v>264</v>
      </c>
      <c r="J52" s="31" t="s">
        <v>21</v>
      </c>
      <c r="K52" s="32">
        <v>8</v>
      </c>
      <c r="L52" s="33">
        <v>2.8516319444444441E-2</v>
      </c>
      <c r="M52" s="34">
        <v>21</v>
      </c>
    </row>
    <row r="53" spans="1:13" x14ac:dyDescent="0.25">
      <c r="A53" s="25">
        <v>49</v>
      </c>
      <c r="B53" s="32">
        <v>869</v>
      </c>
      <c r="C53" s="27" t="s">
        <v>283</v>
      </c>
      <c r="D53" s="28" t="s">
        <v>282</v>
      </c>
      <c r="E53" s="29" t="s">
        <v>18</v>
      </c>
      <c r="F53" s="30">
        <v>1979</v>
      </c>
      <c r="G53" s="31" t="s">
        <v>19</v>
      </c>
      <c r="H53" s="31" t="s">
        <v>44</v>
      </c>
      <c r="I53" s="31" t="s">
        <v>44</v>
      </c>
      <c r="J53" s="31" t="s">
        <v>36</v>
      </c>
      <c r="K53" s="32">
        <v>8</v>
      </c>
      <c r="L53" s="33">
        <v>2.8617939814814818E-2</v>
      </c>
      <c r="M53" s="34">
        <v>16</v>
      </c>
    </row>
    <row r="54" spans="1:13" x14ac:dyDescent="0.25">
      <c r="A54" s="25">
        <v>50</v>
      </c>
      <c r="B54" s="32">
        <v>902</v>
      </c>
      <c r="C54" s="27" t="s">
        <v>248</v>
      </c>
      <c r="D54" s="28" t="s">
        <v>530</v>
      </c>
      <c r="E54" s="29" t="s">
        <v>18</v>
      </c>
      <c r="F54" s="30">
        <v>1998</v>
      </c>
      <c r="G54" s="31" t="s">
        <v>19</v>
      </c>
      <c r="H54" s="31" t="s">
        <v>531</v>
      </c>
      <c r="I54" s="31" t="s">
        <v>532</v>
      </c>
      <c r="J54" s="31" t="s">
        <v>21</v>
      </c>
      <c r="K54" s="32">
        <v>8</v>
      </c>
      <c r="L54" s="33">
        <v>2.8830092592592591E-2</v>
      </c>
      <c r="M54" s="34">
        <v>22</v>
      </c>
    </row>
    <row r="55" spans="1:13" x14ac:dyDescent="0.25">
      <c r="A55" s="25">
        <v>51</v>
      </c>
      <c r="B55" s="32">
        <v>890</v>
      </c>
      <c r="C55" s="27" t="s">
        <v>278</v>
      </c>
      <c r="D55" s="28" t="s">
        <v>277</v>
      </c>
      <c r="E55" s="29" t="s">
        <v>64</v>
      </c>
      <c r="F55" s="30">
        <v>1969</v>
      </c>
      <c r="G55" s="31" t="s">
        <v>19</v>
      </c>
      <c r="H55" s="31" t="s">
        <v>272</v>
      </c>
      <c r="I55" s="31" t="s">
        <v>272</v>
      </c>
      <c r="J55" s="31" t="s">
        <v>119</v>
      </c>
      <c r="K55" s="32">
        <v>8</v>
      </c>
      <c r="L55" s="33">
        <v>2.8855555555555554E-2</v>
      </c>
      <c r="M55" s="34">
        <v>1</v>
      </c>
    </row>
    <row r="56" spans="1:13" x14ac:dyDescent="0.25">
      <c r="A56" s="25">
        <v>52</v>
      </c>
      <c r="B56" s="32">
        <v>1002</v>
      </c>
      <c r="C56" s="27" t="s">
        <v>133</v>
      </c>
      <c r="D56" s="28" t="s">
        <v>533</v>
      </c>
      <c r="E56" s="29" t="s">
        <v>18</v>
      </c>
      <c r="F56" s="30">
        <v>1998</v>
      </c>
      <c r="G56" s="31">
        <v>0</v>
      </c>
      <c r="H56" s="31">
        <v>0</v>
      </c>
      <c r="I56" s="31">
        <v>0</v>
      </c>
      <c r="J56" s="31" t="s">
        <v>21</v>
      </c>
      <c r="K56" s="32">
        <v>8</v>
      </c>
      <c r="L56" s="33">
        <v>2.8970138888888889E-2</v>
      </c>
      <c r="M56" s="34">
        <v>23</v>
      </c>
    </row>
    <row r="57" spans="1:13" x14ac:dyDescent="0.25">
      <c r="A57" s="25">
        <v>53</v>
      </c>
      <c r="B57" s="32">
        <v>866</v>
      </c>
      <c r="C57" s="27" t="s">
        <v>40</v>
      </c>
      <c r="D57" s="28" t="s">
        <v>534</v>
      </c>
      <c r="E57" s="29" t="s">
        <v>18</v>
      </c>
      <c r="F57" s="30">
        <v>1997</v>
      </c>
      <c r="G57" s="31" t="s">
        <v>499</v>
      </c>
      <c r="H57" s="31">
        <v>0</v>
      </c>
      <c r="I57" s="31">
        <v>0</v>
      </c>
      <c r="J57" s="31" t="s">
        <v>21</v>
      </c>
      <c r="K57" s="32">
        <v>8</v>
      </c>
      <c r="L57" s="33">
        <v>2.9023611111111111E-2</v>
      </c>
      <c r="M57" s="34">
        <v>24</v>
      </c>
    </row>
    <row r="58" spans="1:13" x14ac:dyDescent="0.25">
      <c r="A58" s="25">
        <v>54</v>
      </c>
      <c r="B58" s="32">
        <v>863</v>
      </c>
      <c r="C58" s="27" t="s">
        <v>27</v>
      </c>
      <c r="D58" s="28" t="s">
        <v>535</v>
      </c>
      <c r="E58" s="29" t="s">
        <v>18</v>
      </c>
      <c r="F58" s="30">
        <v>1998</v>
      </c>
      <c r="G58" s="31" t="s">
        <v>19</v>
      </c>
      <c r="H58" s="31">
        <v>0</v>
      </c>
      <c r="I58" s="31">
        <v>0</v>
      </c>
      <c r="J58" s="31" t="s">
        <v>21</v>
      </c>
      <c r="K58" s="32">
        <v>8</v>
      </c>
      <c r="L58" s="33">
        <v>2.9032638888888893E-2</v>
      </c>
      <c r="M58" s="34">
        <v>25</v>
      </c>
    </row>
    <row r="59" spans="1:13" x14ac:dyDescent="0.25">
      <c r="A59" s="25">
        <v>55</v>
      </c>
      <c r="B59" s="32">
        <v>860</v>
      </c>
      <c r="C59" s="27" t="s">
        <v>111</v>
      </c>
      <c r="D59" s="28" t="s">
        <v>536</v>
      </c>
      <c r="E59" s="29" t="s">
        <v>18</v>
      </c>
      <c r="F59" s="30">
        <v>1989</v>
      </c>
      <c r="G59" s="31" t="s">
        <v>19</v>
      </c>
      <c r="H59" s="31">
        <v>0</v>
      </c>
      <c r="I59" s="31">
        <v>0</v>
      </c>
      <c r="J59" s="31" t="s">
        <v>21</v>
      </c>
      <c r="K59" s="32">
        <v>8</v>
      </c>
      <c r="L59" s="33">
        <v>2.9053124999999999E-2</v>
      </c>
      <c r="M59" s="34">
        <v>26</v>
      </c>
    </row>
    <row r="60" spans="1:13" x14ac:dyDescent="0.25">
      <c r="A60" s="25">
        <v>56</v>
      </c>
      <c r="B60" s="32">
        <v>896</v>
      </c>
      <c r="C60" s="27" t="s">
        <v>537</v>
      </c>
      <c r="D60" s="28" t="s">
        <v>538</v>
      </c>
      <c r="E60" s="29" t="s">
        <v>18</v>
      </c>
      <c r="F60" s="30">
        <v>1999</v>
      </c>
      <c r="G60" s="31" t="s">
        <v>19</v>
      </c>
      <c r="H60" s="31">
        <v>0</v>
      </c>
      <c r="I60" s="31">
        <v>0</v>
      </c>
      <c r="J60" s="31" t="s">
        <v>21</v>
      </c>
      <c r="K60" s="32">
        <v>8</v>
      </c>
      <c r="L60" s="33">
        <v>2.9073958333333334E-2</v>
      </c>
      <c r="M60" s="34">
        <v>27</v>
      </c>
    </row>
    <row r="61" spans="1:13" x14ac:dyDescent="0.25">
      <c r="A61" s="25">
        <v>57</v>
      </c>
      <c r="B61" s="32">
        <v>811</v>
      </c>
      <c r="C61" s="27" t="s">
        <v>539</v>
      </c>
      <c r="D61" s="28" t="s">
        <v>540</v>
      </c>
      <c r="E61" s="29" t="s">
        <v>18</v>
      </c>
      <c r="F61" s="30">
        <v>1998</v>
      </c>
      <c r="G61" s="31" t="s">
        <v>19</v>
      </c>
      <c r="H61" s="31">
        <v>0</v>
      </c>
      <c r="I61" s="31">
        <v>0</v>
      </c>
      <c r="J61" s="31" t="s">
        <v>21</v>
      </c>
      <c r="K61" s="32">
        <v>8</v>
      </c>
      <c r="L61" s="33">
        <v>2.9210300925925924E-2</v>
      </c>
      <c r="M61" s="34">
        <v>28</v>
      </c>
    </row>
    <row r="62" spans="1:13" x14ac:dyDescent="0.25">
      <c r="A62" s="25">
        <v>58</v>
      </c>
      <c r="B62" s="32">
        <v>986</v>
      </c>
      <c r="C62" s="27" t="s">
        <v>27</v>
      </c>
      <c r="D62" s="28" t="s">
        <v>541</v>
      </c>
      <c r="E62" s="29" t="s">
        <v>18</v>
      </c>
      <c r="F62" s="30">
        <v>1990</v>
      </c>
      <c r="G62" s="31" t="s">
        <v>19</v>
      </c>
      <c r="H62" s="31">
        <v>0</v>
      </c>
      <c r="I62" s="31">
        <v>0</v>
      </c>
      <c r="J62" s="31" t="s">
        <v>21</v>
      </c>
      <c r="K62" s="32">
        <v>8</v>
      </c>
      <c r="L62" s="33">
        <v>2.9235763888888888E-2</v>
      </c>
      <c r="M62" s="34">
        <v>29</v>
      </c>
    </row>
    <row r="63" spans="1:13" x14ac:dyDescent="0.25">
      <c r="A63" s="25">
        <v>59</v>
      </c>
      <c r="B63" s="32">
        <v>918</v>
      </c>
      <c r="C63" s="27" t="s">
        <v>241</v>
      </c>
      <c r="D63" s="28" t="s">
        <v>240</v>
      </c>
      <c r="E63" s="29" t="s">
        <v>18</v>
      </c>
      <c r="F63" s="30">
        <v>1968</v>
      </c>
      <c r="G63" s="31" t="s">
        <v>239</v>
      </c>
      <c r="H63" s="31" t="s">
        <v>238</v>
      </c>
      <c r="I63" s="31" t="s">
        <v>238</v>
      </c>
      <c r="J63" s="31" t="s">
        <v>49</v>
      </c>
      <c r="K63" s="32">
        <v>8</v>
      </c>
      <c r="L63" s="33">
        <v>2.9275115740740737E-2</v>
      </c>
      <c r="M63" s="34">
        <v>5</v>
      </c>
    </row>
    <row r="64" spans="1:13" x14ac:dyDescent="0.25">
      <c r="A64" s="25">
        <v>60</v>
      </c>
      <c r="B64" s="32">
        <v>944</v>
      </c>
      <c r="C64" s="27" t="s">
        <v>295</v>
      </c>
      <c r="D64" s="28" t="s">
        <v>542</v>
      </c>
      <c r="E64" s="29" t="s">
        <v>18</v>
      </c>
      <c r="F64" s="30">
        <v>2000</v>
      </c>
      <c r="G64" s="31" t="s">
        <v>377</v>
      </c>
      <c r="H64" s="31">
        <v>0</v>
      </c>
      <c r="I64" s="31">
        <v>0</v>
      </c>
      <c r="J64" s="31" t="s">
        <v>21</v>
      </c>
      <c r="K64" s="32">
        <v>8</v>
      </c>
      <c r="L64" s="33">
        <v>2.9293171296296296E-2</v>
      </c>
      <c r="M64" s="34">
        <v>30</v>
      </c>
    </row>
    <row r="65" spans="1:13" x14ac:dyDescent="0.25">
      <c r="A65" s="25">
        <v>61</v>
      </c>
      <c r="B65" s="32">
        <v>871</v>
      </c>
      <c r="C65" s="27" t="s">
        <v>194</v>
      </c>
      <c r="D65" s="28" t="s">
        <v>252</v>
      </c>
      <c r="E65" s="29" t="s">
        <v>18</v>
      </c>
      <c r="F65" s="30">
        <v>1985</v>
      </c>
      <c r="G65" s="31" t="s">
        <v>19</v>
      </c>
      <c r="H65" s="31">
        <v>0</v>
      </c>
      <c r="I65" s="31" t="s">
        <v>242</v>
      </c>
      <c r="J65" s="31" t="s">
        <v>36</v>
      </c>
      <c r="K65" s="32">
        <v>8</v>
      </c>
      <c r="L65" s="33">
        <v>2.9387615740740742E-2</v>
      </c>
      <c r="M65" s="34">
        <v>17</v>
      </c>
    </row>
    <row r="66" spans="1:13" x14ac:dyDescent="0.25">
      <c r="A66" s="25">
        <v>62</v>
      </c>
      <c r="B66" s="32">
        <v>945</v>
      </c>
      <c r="C66" s="27" t="s">
        <v>57</v>
      </c>
      <c r="D66" s="28" t="s">
        <v>543</v>
      </c>
      <c r="E66" s="29" t="s">
        <v>18</v>
      </c>
      <c r="F66" s="30">
        <v>1978</v>
      </c>
      <c r="G66" s="31" t="s">
        <v>544</v>
      </c>
      <c r="H66" s="31" t="s">
        <v>545</v>
      </c>
      <c r="I66" s="31">
        <v>0</v>
      </c>
      <c r="J66" s="31" t="s">
        <v>36</v>
      </c>
      <c r="K66" s="32">
        <v>8</v>
      </c>
      <c r="L66" s="33">
        <v>2.9479398148148147E-2</v>
      </c>
      <c r="M66" s="34">
        <v>18</v>
      </c>
    </row>
    <row r="67" spans="1:13" x14ac:dyDescent="0.25">
      <c r="A67" s="25">
        <v>63</v>
      </c>
      <c r="B67" s="32">
        <v>976</v>
      </c>
      <c r="C67" s="27" t="s">
        <v>324</v>
      </c>
      <c r="D67" s="28" t="s">
        <v>546</v>
      </c>
      <c r="E67" s="29" t="s">
        <v>18</v>
      </c>
      <c r="F67" s="30">
        <v>1999</v>
      </c>
      <c r="G67" s="31" t="s">
        <v>19</v>
      </c>
      <c r="H67" s="31" t="s">
        <v>547</v>
      </c>
      <c r="I67" s="31" t="s">
        <v>547</v>
      </c>
      <c r="J67" s="31" t="s">
        <v>21</v>
      </c>
      <c r="K67" s="32">
        <v>8</v>
      </c>
      <c r="L67" s="33">
        <v>2.9521875E-2</v>
      </c>
      <c r="M67" s="34">
        <v>31</v>
      </c>
    </row>
    <row r="68" spans="1:13" x14ac:dyDescent="0.25">
      <c r="A68" s="25">
        <v>64</v>
      </c>
      <c r="B68" s="32">
        <v>893</v>
      </c>
      <c r="C68" s="27" t="s">
        <v>173</v>
      </c>
      <c r="D68" s="28" t="s">
        <v>548</v>
      </c>
      <c r="E68" s="29" t="s">
        <v>18</v>
      </c>
      <c r="F68" s="30">
        <v>1992</v>
      </c>
      <c r="G68" s="31" t="s">
        <v>19</v>
      </c>
      <c r="H68" s="31" t="s">
        <v>549</v>
      </c>
      <c r="I68" s="31" t="s">
        <v>550</v>
      </c>
      <c r="J68" s="31" t="s">
        <v>21</v>
      </c>
      <c r="K68" s="32">
        <v>8</v>
      </c>
      <c r="L68" s="33">
        <v>2.9611226851851854E-2</v>
      </c>
      <c r="M68" s="34">
        <v>32</v>
      </c>
    </row>
    <row r="69" spans="1:13" x14ac:dyDescent="0.25">
      <c r="A69" s="25">
        <v>65</v>
      </c>
      <c r="B69" s="32">
        <v>837</v>
      </c>
      <c r="C69" s="27" t="s">
        <v>27</v>
      </c>
      <c r="D69" s="28" t="s">
        <v>267</v>
      </c>
      <c r="E69" s="29" t="s">
        <v>18</v>
      </c>
      <c r="F69" s="30">
        <v>1992</v>
      </c>
      <c r="G69" s="31" t="s">
        <v>19</v>
      </c>
      <c r="H69" s="31">
        <v>0</v>
      </c>
      <c r="I69" s="31" t="s">
        <v>264</v>
      </c>
      <c r="J69" s="31" t="s">
        <v>21</v>
      </c>
      <c r="K69" s="32">
        <v>8</v>
      </c>
      <c r="L69" s="33">
        <v>2.9687500000000002E-2</v>
      </c>
      <c r="M69" s="34">
        <v>33</v>
      </c>
    </row>
    <row r="70" spans="1:13" x14ac:dyDescent="0.25">
      <c r="A70" s="25">
        <v>66</v>
      </c>
      <c r="B70" s="32">
        <v>963</v>
      </c>
      <c r="C70" s="27" t="s">
        <v>261</v>
      </c>
      <c r="D70" s="28" t="s">
        <v>260</v>
      </c>
      <c r="E70" s="29" t="s">
        <v>64</v>
      </c>
      <c r="F70" s="30">
        <v>2004</v>
      </c>
      <c r="G70" s="31" t="s">
        <v>19</v>
      </c>
      <c r="H70" s="31" t="s">
        <v>24</v>
      </c>
      <c r="I70" s="31" t="s">
        <v>253</v>
      </c>
      <c r="J70" s="31" t="s">
        <v>101</v>
      </c>
      <c r="K70" s="32">
        <v>8</v>
      </c>
      <c r="L70" s="33">
        <v>2.9717129629629632E-2</v>
      </c>
      <c r="M70" s="34">
        <v>1</v>
      </c>
    </row>
    <row r="71" spans="1:13" x14ac:dyDescent="0.25">
      <c r="A71" s="25">
        <v>67</v>
      </c>
      <c r="B71" s="32">
        <v>967</v>
      </c>
      <c r="C71" s="27" t="s">
        <v>37</v>
      </c>
      <c r="D71" s="28" t="s">
        <v>551</v>
      </c>
      <c r="E71" s="29" t="s">
        <v>18</v>
      </c>
      <c r="F71" s="30">
        <v>1982</v>
      </c>
      <c r="G71" s="31" t="s">
        <v>552</v>
      </c>
      <c r="H71" s="31">
        <v>0</v>
      </c>
      <c r="I71" s="31">
        <v>0</v>
      </c>
      <c r="J71" s="31" t="s">
        <v>36</v>
      </c>
      <c r="K71" s="32">
        <v>8</v>
      </c>
      <c r="L71" s="33">
        <v>2.9776620370370366E-2</v>
      </c>
      <c r="M71" s="34">
        <v>19</v>
      </c>
    </row>
    <row r="72" spans="1:13" x14ac:dyDescent="0.25">
      <c r="A72" s="25">
        <v>68</v>
      </c>
      <c r="B72" s="32">
        <v>802</v>
      </c>
      <c r="C72" s="27" t="s">
        <v>553</v>
      </c>
      <c r="D72" s="28" t="s">
        <v>554</v>
      </c>
      <c r="E72" s="29" t="s">
        <v>64</v>
      </c>
      <c r="F72" s="30">
        <v>1977</v>
      </c>
      <c r="G72" s="31" t="s">
        <v>555</v>
      </c>
      <c r="H72" s="31" t="s">
        <v>81</v>
      </c>
      <c r="I72" s="31">
        <v>0</v>
      </c>
      <c r="J72" s="31" t="s">
        <v>82</v>
      </c>
      <c r="K72" s="32">
        <v>8</v>
      </c>
      <c r="L72" s="33">
        <v>2.9816319444444444E-2</v>
      </c>
      <c r="M72" s="34">
        <v>1</v>
      </c>
    </row>
    <row r="73" spans="1:13" x14ac:dyDescent="0.25">
      <c r="A73" s="25">
        <v>69</v>
      </c>
      <c r="B73" s="32">
        <v>934</v>
      </c>
      <c r="C73" s="27" t="s">
        <v>263</v>
      </c>
      <c r="D73" s="28" t="s">
        <v>262</v>
      </c>
      <c r="E73" s="29" t="s">
        <v>64</v>
      </c>
      <c r="F73" s="30">
        <v>2004</v>
      </c>
      <c r="G73" s="31" t="s">
        <v>19</v>
      </c>
      <c r="H73" s="31" t="s">
        <v>24</v>
      </c>
      <c r="I73" s="31" t="s">
        <v>556</v>
      </c>
      <c r="J73" s="31" t="s">
        <v>101</v>
      </c>
      <c r="K73" s="32">
        <v>8</v>
      </c>
      <c r="L73" s="33">
        <v>2.9859143518518514E-2</v>
      </c>
      <c r="M73" s="34">
        <v>2</v>
      </c>
    </row>
    <row r="74" spans="1:13" x14ac:dyDescent="0.25">
      <c r="A74" s="25">
        <v>70</v>
      </c>
      <c r="B74" s="32">
        <v>968</v>
      </c>
      <c r="C74" s="27" t="s">
        <v>86</v>
      </c>
      <c r="D74" s="28" t="s">
        <v>87</v>
      </c>
      <c r="E74" s="29" t="s">
        <v>18</v>
      </c>
      <c r="F74" s="30">
        <v>1969</v>
      </c>
      <c r="G74" s="31" t="s">
        <v>19</v>
      </c>
      <c r="H74" s="31" t="s">
        <v>44</v>
      </c>
      <c r="I74" s="31" t="s">
        <v>44</v>
      </c>
      <c r="J74" s="31" t="s">
        <v>49</v>
      </c>
      <c r="K74" s="32">
        <v>8</v>
      </c>
      <c r="L74" s="33">
        <v>2.9904166666666666E-2</v>
      </c>
      <c r="M74" s="34">
        <v>6</v>
      </c>
    </row>
    <row r="75" spans="1:13" x14ac:dyDescent="0.25">
      <c r="A75" s="25">
        <v>71</v>
      </c>
      <c r="B75" s="32">
        <v>907</v>
      </c>
      <c r="C75" s="27" t="s">
        <v>122</v>
      </c>
      <c r="D75" s="28" t="s">
        <v>557</v>
      </c>
      <c r="E75" s="29" t="s">
        <v>64</v>
      </c>
      <c r="F75" s="30">
        <v>2003</v>
      </c>
      <c r="G75" s="31" t="s">
        <v>19</v>
      </c>
      <c r="H75" s="31" t="s">
        <v>280</v>
      </c>
      <c r="I75" s="31" t="s">
        <v>280</v>
      </c>
      <c r="J75" s="31" t="s">
        <v>101</v>
      </c>
      <c r="K75" s="32">
        <v>8</v>
      </c>
      <c r="L75" s="33">
        <v>3.000115740740741E-2</v>
      </c>
      <c r="M75" s="34">
        <v>3</v>
      </c>
    </row>
    <row r="76" spans="1:13" x14ac:dyDescent="0.25">
      <c r="A76" s="25">
        <v>72</v>
      </c>
      <c r="B76" s="32">
        <v>803</v>
      </c>
      <c r="C76" s="27" t="s">
        <v>419</v>
      </c>
      <c r="D76" s="28" t="s">
        <v>558</v>
      </c>
      <c r="E76" s="29" t="s">
        <v>18</v>
      </c>
      <c r="F76" s="30">
        <v>1986</v>
      </c>
      <c r="G76" s="31" t="s">
        <v>555</v>
      </c>
      <c r="H76" s="31" t="s">
        <v>81</v>
      </c>
      <c r="I76" s="31">
        <v>0</v>
      </c>
      <c r="J76" s="31" t="s">
        <v>36</v>
      </c>
      <c r="K76" s="32">
        <v>8</v>
      </c>
      <c r="L76" s="33">
        <v>3.0055092592592592E-2</v>
      </c>
      <c r="M76" s="34">
        <v>20</v>
      </c>
    </row>
    <row r="77" spans="1:13" x14ac:dyDescent="0.25">
      <c r="A77" s="25">
        <v>73</v>
      </c>
      <c r="B77" s="32">
        <v>969</v>
      </c>
      <c r="C77" s="27" t="s">
        <v>559</v>
      </c>
      <c r="D77" s="28" t="s">
        <v>560</v>
      </c>
      <c r="E77" s="29" t="s">
        <v>18</v>
      </c>
      <c r="F77" s="30">
        <v>1966</v>
      </c>
      <c r="G77" s="31" t="s">
        <v>19</v>
      </c>
      <c r="H77" s="31">
        <v>0</v>
      </c>
      <c r="I77" s="31" t="s">
        <v>561</v>
      </c>
      <c r="J77" s="31" t="s">
        <v>49</v>
      </c>
      <c r="K77" s="32">
        <v>8</v>
      </c>
      <c r="L77" s="33">
        <v>3.0222800925925927E-2</v>
      </c>
      <c r="M77" s="34">
        <v>7</v>
      </c>
    </row>
    <row r="78" spans="1:13" x14ac:dyDescent="0.25">
      <c r="A78" s="25">
        <v>74</v>
      </c>
      <c r="B78" s="32">
        <v>977</v>
      </c>
      <c r="C78" s="27" t="s">
        <v>45</v>
      </c>
      <c r="D78" s="28" t="s">
        <v>562</v>
      </c>
      <c r="E78" s="29" t="s">
        <v>18</v>
      </c>
      <c r="F78" s="30">
        <v>1981</v>
      </c>
      <c r="G78" s="31" t="s">
        <v>19</v>
      </c>
      <c r="H78" s="31" t="s">
        <v>81</v>
      </c>
      <c r="I78" s="31">
        <v>0</v>
      </c>
      <c r="J78" s="31" t="s">
        <v>36</v>
      </c>
      <c r="K78" s="32">
        <v>8</v>
      </c>
      <c r="L78" s="33">
        <v>3.0266782407407409E-2</v>
      </c>
      <c r="M78" s="34">
        <v>21</v>
      </c>
    </row>
    <row r="79" spans="1:13" x14ac:dyDescent="0.25">
      <c r="A79" s="25">
        <v>75</v>
      </c>
      <c r="B79" s="32">
        <v>942</v>
      </c>
      <c r="C79" s="27" t="s">
        <v>563</v>
      </c>
      <c r="D79" s="28" t="s">
        <v>564</v>
      </c>
      <c r="E79" s="29" t="s">
        <v>18</v>
      </c>
      <c r="F79" s="30">
        <v>1979</v>
      </c>
      <c r="G79" s="31" t="s">
        <v>249</v>
      </c>
      <c r="H79" s="31">
        <v>0</v>
      </c>
      <c r="I79" s="31" t="s">
        <v>565</v>
      </c>
      <c r="J79" s="31" t="s">
        <v>36</v>
      </c>
      <c r="K79" s="32">
        <v>8</v>
      </c>
      <c r="L79" s="33">
        <v>3.0315624999999999E-2</v>
      </c>
      <c r="M79" s="34">
        <v>22</v>
      </c>
    </row>
    <row r="80" spans="1:13" x14ac:dyDescent="0.25">
      <c r="A80" s="25">
        <v>76</v>
      </c>
      <c r="B80" s="32">
        <v>842</v>
      </c>
      <c r="C80" s="27" t="s">
        <v>566</v>
      </c>
      <c r="D80" s="28" t="s">
        <v>567</v>
      </c>
      <c r="E80" s="29" t="s">
        <v>18</v>
      </c>
      <c r="F80" s="30">
        <v>1970</v>
      </c>
      <c r="G80" s="31" t="s">
        <v>19</v>
      </c>
      <c r="H80" s="31" t="s">
        <v>81</v>
      </c>
      <c r="I80" s="31">
        <v>0</v>
      </c>
      <c r="J80" s="31" t="s">
        <v>49</v>
      </c>
      <c r="K80" s="32">
        <v>8</v>
      </c>
      <c r="L80" s="33">
        <v>3.0402314814814816E-2</v>
      </c>
      <c r="M80" s="34">
        <v>8</v>
      </c>
    </row>
    <row r="81" spans="1:13" x14ac:dyDescent="0.25">
      <c r="A81" s="25">
        <v>77</v>
      </c>
      <c r="B81" s="32">
        <v>1036</v>
      </c>
      <c r="C81" s="27" t="s">
        <v>568</v>
      </c>
      <c r="D81" s="28" t="s">
        <v>569</v>
      </c>
      <c r="E81" s="29" t="s">
        <v>18</v>
      </c>
      <c r="F81" s="30">
        <v>1999</v>
      </c>
      <c r="G81" s="31">
        <v>0</v>
      </c>
      <c r="H81" s="31">
        <v>0</v>
      </c>
      <c r="I81" s="31">
        <v>0</v>
      </c>
      <c r="J81" s="31" t="s">
        <v>21</v>
      </c>
      <c r="K81" s="32">
        <v>8</v>
      </c>
      <c r="L81" s="33">
        <v>3.0560648148148153E-2</v>
      </c>
      <c r="M81" s="34">
        <v>34</v>
      </c>
    </row>
    <row r="82" spans="1:13" x14ac:dyDescent="0.25">
      <c r="A82" s="25">
        <v>78</v>
      </c>
      <c r="B82" s="32">
        <v>841</v>
      </c>
      <c r="C82" s="27" t="s">
        <v>276</v>
      </c>
      <c r="D82" s="28" t="s">
        <v>275</v>
      </c>
      <c r="E82" s="29" t="s">
        <v>18</v>
      </c>
      <c r="F82" s="30">
        <v>1980</v>
      </c>
      <c r="G82" s="31" t="s">
        <v>19</v>
      </c>
      <c r="H82" s="31" t="s">
        <v>272</v>
      </c>
      <c r="I82" s="31" t="s">
        <v>272</v>
      </c>
      <c r="J82" s="31" t="s">
        <v>36</v>
      </c>
      <c r="K82" s="32">
        <v>8</v>
      </c>
      <c r="L82" s="33">
        <v>3.0596064814814816E-2</v>
      </c>
      <c r="M82" s="34">
        <v>23</v>
      </c>
    </row>
    <row r="83" spans="1:13" x14ac:dyDescent="0.25">
      <c r="A83" s="25">
        <v>79</v>
      </c>
      <c r="B83" s="32"/>
      <c r="C83" s="27" t="s">
        <v>206</v>
      </c>
      <c r="D83" s="28" t="s">
        <v>206</v>
      </c>
      <c r="E83" s="29" t="s">
        <v>206</v>
      </c>
      <c r="F83" s="30" t="s">
        <v>206</v>
      </c>
      <c r="G83" s="31" t="s">
        <v>206</v>
      </c>
      <c r="H83" s="31" t="s">
        <v>206</v>
      </c>
      <c r="I83" s="31" t="s">
        <v>206</v>
      </c>
      <c r="J83" s="31" t="s">
        <v>206</v>
      </c>
      <c r="K83" s="32" t="s">
        <v>206</v>
      </c>
      <c r="L83" s="33">
        <v>3.0683217592592595E-2</v>
      </c>
      <c r="M83" s="34">
        <v>3</v>
      </c>
    </row>
    <row r="84" spans="1:13" x14ac:dyDescent="0.25">
      <c r="A84" s="25">
        <v>80</v>
      </c>
      <c r="B84" s="32">
        <v>1033</v>
      </c>
      <c r="C84" s="27" t="s">
        <v>248</v>
      </c>
      <c r="D84" s="28" t="s">
        <v>570</v>
      </c>
      <c r="E84" s="29" t="s">
        <v>18</v>
      </c>
      <c r="F84" s="30">
        <v>1999</v>
      </c>
      <c r="G84" s="31">
        <v>0</v>
      </c>
      <c r="H84" s="31">
        <v>0</v>
      </c>
      <c r="I84" s="31">
        <v>0</v>
      </c>
      <c r="J84" s="31" t="s">
        <v>21</v>
      </c>
      <c r="K84" s="32">
        <v>8</v>
      </c>
      <c r="L84" s="33">
        <v>3.0806828703703704E-2</v>
      </c>
      <c r="M84" s="34">
        <v>35</v>
      </c>
    </row>
    <row r="85" spans="1:13" x14ac:dyDescent="0.25">
      <c r="A85" s="25">
        <v>81</v>
      </c>
      <c r="B85" s="32">
        <v>909</v>
      </c>
      <c r="C85" s="27" t="s">
        <v>75</v>
      </c>
      <c r="D85" s="28" t="s">
        <v>571</v>
      </c>
      <c r="E85" s="29" t="s">
        <v>18</v>
      </c>
      <c r="F85" s="30">
        <v>1995</v>
      </c>
      <c r="G85" s="31" t="s">
        <v>19</v>
      </c>
      <c r="H85" s="31">
        <v>0</v>
      </c>
      <c r="I85" s="31">
        <v>0</v>
      </c>
      <c r="J85" s="31" t="s">
        <v>21</v>
      </c>
      <c r="K85" s="32">
        <v>8</v>
      </c>
      <c r="L85" s="33">
        <v>3.0825462962962961E-2</v>
      </c>
      <c r="M85" s="34">
        <v>36</v>
      </c>
    </row>
    <row r="86" spans="1:13" x14ac:dyDescent="0.25">
      <c r="A86" s="25">
        <v>82</v>
      </c>
      <c r="B86" s="32">
        <v>982</v>
      </c>
      <c r="C86" s="27" t="s">
        <v>572</v>
      </c>
      <c r="D86" s="28" t="s">
        <v>573</v>
      </c>
      <c r="E86" s="29" t="s">
        <v>18</v>
      </c>
      <c r="F86" s="30">
        <v>1978</v>
      </c>
      <c r="G86" s="31" t="s">
        <v>19</v>
      </c>
      <c r="H86" s="31" t="s">
        <v>574</v>
      </c>
      <c r="I86" s="31">
        <v>0</v>
      </c>
      <c r="J86" s="31" t="s">
        <v>36</v>
      </c>
      <c r="K86" s="32">
        <v>8</v>
      </c>
      <c r="L86" s="33">
        <v>3.0907870370370374E-2</v>
      </c>
      <c r="M86" s="34">
        <v>24</v>
      </c>
    </row>
    <row r="87" spans="1:13" x14ac:dyDescent="0.25">
      <c r="A87" s="25">
        <v>83</v>
      </c>
      <c r="B87" s="32">
        <v>1001</v>
      </c>
      <c r="C87" s="27" t="s">
        <v>575</v>
      </c>
      <c r="D87" s="28" t="s">
        <v>576</v>
      </c>
      <c r="E87" s="29" t="s">
        <v>18</v>
      </c>
      <c r="F87" s="30">
        <v>1998</v>
      </c>
      <c r="G87" s="31">
        <v>0</v>
      </c>
      <c r="H87" s="31">
        <v>0</v>
      </c>
      <c r="I87" s="31">
        <v>0</v>
      </c>
      <c r="J87" s="31" t="s">
        <v>21</v>
      </c>
      <c r="K87" s="32">
        <v>8</v>
      </c>
      <c r="L87" s="33">
        <v>3.098449074074074E-2</v>
      </c>
      <c r="M87" s="34">
        <v>37</v>
      </c>
    </row>
    <row r="88" spans="1:13" x14ac:dyDescent="0.25">
      <c r="A88" s="25">
        <v>84</v>
      </c>
      <c r="B88" s="32">
        <v>850</v>
      </c>
      <c r="C88" s="27" t="s">
        <v>27</v>
      </c>
      <c r="D88" s="28" t="s">
        <v>266</v>
      </c>
      <c r="E88" s="29" t="s">
        <v>18</v>
      </c>
      <c r="F88" s="30">
        <v>1992</v>
      </c>
      <c r="G88" s="31" t="s">
        <v>19</v>
      </c>
      <c r="H88" s="31" t="s">
        <v>264</v>
      </c>
      <c r="I88" s="31" t="s">
        <v>264</v>
      </c>
      <c r="J88" s="31" t="s">
        <v>21</v>
      </c>
      <c r="K88" s="32">
        <v>8</v>
      </c>
      <c r="L88" s="33">
        <v>3.1049768518518515E-2</v>
      </c>
      <c r="M88" s="34">
        <v>38</v>
      </c>
    </row>
    <row r="89" spans="1:13" x14ac:dyDescent="0.25">
      <c r="A89" s="25">
        <v>85</v>
      </c>
      <c r="B89" s="32">
        <v>826</v>
      </c>
      <c r="C89" s="27" t="s">
        <v>251</v>
      </c>
      <c r="D89" s="28" t="s">
        <v>247</v>
      </c>
      <c r="E89" s="29" t="s">
        <v>18</v>
      </c>
      <c r="F89" s="30">
        <v>1990</v>
      </c>
      <c r="G89" s="31" t="s">
        <v>19</v>
      </c>
      <c r="H89" s="31">
        <v>0</v>
      </c>
      <c r="I89" s="31" t="s">
        <v>242</v>
      </c>
      <c r="J89" s="31" t="s">
        <v>21</v>
      </c>
      <c r="K89" s="32">
        <v>8</v>
      </c>
      <c r="L89" s="33">
        <v>3.1065856481481482E-2</v>
      </c>
      <c r="M89" s="34">
        <v>39</v>
      </c>
    </row>
    <row r="90" spans="1:13" x14ac:dyDescent="0.25">
      <c r="A90" s="25">
        <v>86</v>
      </c>
      <c r="B90" s="32">
        <v>859</v>
      </c>
      <c r="C90" s="27" t="s">
        <v>45</v>
      </c>
      <c r="D90" s="28" t="s">
        <v>316</v>
      </c>
      <c r="E90" s="29" t="s">
        <v>18</v>
      </c>
      <c r="F90" s="30">
        <v>1980</v>
      </c>
      <c r="G90" s="31" t="s">
        <v>19</v>
      </c>
      <c r="H90" s="31">
        <v>0</v>
      </c>
      <c r="I90" s="31">
        <v>0</v>
      </c>
      <c r="J90" s="31" t="s">
        <v>36</v>
      </c>
      <c r="K90" s="32">
        <v>8</v>
      </c>
      <c r="L90" s="33">
        <v>3.1111574074074073E-2</v>
      </c>
      <c r="M90" s="34">
        <v>25</v>
      </c>
    </row>
    <row r="91" spans="1:13" x14ac:dyDescent="0.25">
      <c r="A91" s="25">
        <v>87</v>
      </c>
      <c r="B91" s="32">
        <v>1049</v>
      </c>
      <c r="C91" s="27" t="s">
        <v>96</v>
      </c>
      <c r="D91" s="28" t="s">
        <v>577</v>
      </c>
      <c r="E91" s="29" t="s">
        <v>18</v>
      </c>
      <c r="F91" s="30">
        <v>1999</v>
      </c>
      <c r="G91" s="31">
        <v>0</v>
      </c>
      <c r="H91" s="31">
        <v>0</v>
      </c>
      <c r="I91" s="31">
        <v>0</v>
      </c>
      <c r="J91" s="31" t="s">
        <v>21</v>
      </c>
      <c r="K91" s="32">
        <v>8</v>
      </c>
      <c r="L91" s="33">
        <v>3.1298726851851852E-2</v>
      </c>
      <c r="M91" s="34">
        <v>40</v>
      </c>
    </row>
    <row r="92" spans="1:13" x14ac:dyDescent="0.25">
      <c r="A92" s="25">
        <v>88</v>
      </c>
      <c r="B92" s="32">
        <v>895</v>
      </c>
      <c r="C92" s="27" t="s">
        <v>578</v>
      </c>
      <c r="D92" s="28" t="s">
        <v>579</v>
      </c>
      <c r="E92" s="29" t="s">
        <v>64</v>
      </c>
      <c r="F92" s="30">
        <v>1967</v>
      </c>
      <c r="G92" s="31" t="s">
        <v>19</v>
      </c>
      <c r="H92" s="31" t="s">
        <v>580</v>
      </c>
      <c r="I92" s="31">
        <v>0</v>
      </c>
      <c r="J92" s="31" t="s">
        <v>119</v>
      </c>
      <c r="K92" s="32">
        <v>8</v>
      </c>
      <c r="L92" s="33">
        <v>3.1580439814814815E-2</v>
      </c>
      <c r="M92" s="34">
        <v>2</v>
      </c>
    </row>
    <row r="93" spans="1:13" x14ac:dyDescent="0.25">
      <c r="A93" s="25">
        <v>89</v>
      </c>
      <c r="B93" s="32">
        <v>1045</v>
      </c>
      <c r="C93" s="27" t="s">
        <v>512</v>
      </c>
      <c r="D93" s="28" t="s">
        <v>195</v>
      </c>
      <c r="E93" s="29" t="s">
        <v>18</v>
      </c>
      <c r="F93" s="30">
        <v>1990</v>
      </c>
      <c r="G93" s="31">
        <v>0</v>
      </c>
      <c r="H93" s="31">
        <v>0</v>
      </c>
      <c r="I93" s="31">
        <v>0</v>
      </c>
      <c r="J93" s="31" t="s">
        <v>21</v>
      </c>
      <c r="K93" s="32">
        <v>8</v>
      </c>
      <c r="L93" s="33">
        <v>3.1619444444444443E-2</v>
      </c>
      <c r="M93" s="34">
        <v>41</v>
      </c>
    </row>
    <row r="94" spans="1:13" x14ac:dyDescent="0.25">
      <c r="A94" s="25">
        <v>90</v>
      </c>
      <c r="B94" s="32">
        <v>879</v>
      </c>
      <c r="C94" s="27" t="s">
        <v>179</v>
      </c>
      <c r="D94" s="28" t="s">
        <v>581</v>
      </c>
      <c r="E94" s="29" t="s">
        <v>64</v>
      </c>
      <c r="F94" s="30">
        <v>1996</v>
      </c>
      <c r="G94" s="31" t="s">
        <v>582</v>
      </c>
      <c r="H94" s="31">
        <v>0</v>
      </c>
      <c r="I94" s="31" t="s">
        <v>583</v>
      </c>
      <c r="J94" s="31" t="s">
        <v>65</v>
      </c>
      <c r="K94" s="32">
        <v>8</v>
      </c>
      <c r="L94" s="33">
        <v>3.1675231481481485E-2</v>
      </c>
      <c r="M94" s="34">
        <v>2</v>
      </c>
    </row>
    <row r="95" spans="1:13" x14ac:dyDescent="0.25">
      <c r="A95" s="25">
        <v>91</v>
      </c>
      <c r="B95" s="32">
        <v>880</v>
      </c>
      <c r="C95" s="27" t="s">
        <v>584</v>
      </c>
      <c r="D95" s="28" t="s">
        <v>585</v>
      </c>
      <c r="E95" s="29" t="s">
        <v>64</v>
      </c>
      <c r="F95" s="30">
        <v>1997</v>
      </c>
      <c r="G95" s="31" t="s">
        <v>582</v>
      </c>
      <c r="H95" s="31">
        <v>0</v>
      </c>
      <c r="I95" s="31" t="s">
        <v>583</v>
      </c>
      <c r="J95" s="31" t="s">
        <v>65</v>
      </c>
      <c r="K95" s="32">
        <v>8</v>
      </c>
      <c r="L95" s="33">
        <v>3.1688425925925925E-2</v>
      </c>
      <c r="M95" s="34">
        <v>3</v>
      </c>
    </row>
    <row r="96" spans="1:13" x14ac:dyDescent="0.25">
      <c r="A96" s="25">
        <v>92</v>
      </c>
      <c r="B96" s="32">
        <v>971</v>
      </c>
      <c r="C96" s="27" t="s">
        <v>274</v>
      </c>
      <c r="D96" s="28" t="s">
        <v>273</v>
      </c>
      <c r="E96" s="29" t="s">
        <v>18</v>
      </c>
      <c r="F96" s="30">
        <v>2001</v>
      </c>
      <c r="G96" s="31" t="s">
        <v>19</v>
      </c>
      <c r="H96" s="31" t="s">
        <v>272</v>
      </c>
      <c r="I96" s="31" t="s">
        <v>272</v>
      </c>
      <c r="J96" s="31" t="s">
        <v>26</v>
      </c>
      <c r="K96" s="32">
        <v>8</v>
      </c>
      <c r="L96" s="33">
        <v>3.1693171296296292E-2</v>
      </c>
      <c r="M96" s="34">
        <v>6</v>
      </c>
    </row>
    <row r="97" spans="1:13" x14ac:dyDescent="0.25">
      <c r="A97" s="25">
        <v>93</v>
      </c>
      <c r="B97" s="32">
        <v>819</v>
      </c>
      <c r="C97" s="27" t="s">
        <v>151</v>
      </c>
      <c r="D97" s="28" t="s">
        <v>586</v>
      </c>
      <c r="E97" s="29" t="s">
        <v>18</v>
      </c>
      <c r="F97" s="30">
        <v>1991</v>
      </c>
      <c r="G97" s="31" t="s">
        <v>19</v>
      </c>
      <c r="H97" s="31" t="s">
        <v>587</v>
      </c>
      <c r="I97" s="31">
        <v>0</v>
      </c>
      <c r="J97" s="31" t="s">
        <v>21</v>
      </c>
      <c r="K97" s="32">
        <v>8</v>
      </c>
      <c r="L97" s="33">
        <v>3.1708333333333331E-2</v>
      </c>
      <c r="M97" s="34">
        <v>42</v>
      </c>
    </row>
    <row r="98" spans="1:13" x14ac:dyDescent="0.25">
      <c r="A98" s="25">
        <v>94</v>
      </c>
      <c r="B98" s="32">
        <v>1008</v>
      </c>
      <c r="C98" s="27" t="s">
        <v>588</v>
      </c>
      <c r="D98" s="28" t="s">
        <v>589</v>
      </c>
      <c r="E98" s="29" t="s">
        <v>18</v>
      </c>
      <c r="F98" s="30">
        <v>1993</v>
      </c>
      <c r="G98" s="31">
        <v>0</v>
      </c>
      <c r="H98" s="31">
        <v>0</v>
      </c>
      <c r="I98" s="31">
        <v>0</v>
      </c>
      <c r="J98" s="31" t="s">
        <v>21</v>
      </c>
      <c r="K98" s="32">
        <v>8</v>
      </c>
      <c r="L98" s="33">
        <v>3.2184606481481477E-2</v>
      </c>
      <c r="M98" s="34">
        <v>43</v>
      </c>
    </row>
    <row r="99" spans="1:13" x14ac:dyDescent="0.25">
      <c r="A99" s="25">
        <v>95</v>
      </c>
      <c r="B99" s="32">
        <v>929</v>
      </c>
      <c r="C99" s="27" t="s">
        <v>122</v>
      </c>
      <c r="D99" s="28" t="s">
        <v>590</v>
      </c>
      <c r="E99" s="29" t="s">
        <v>64</v>
      </c>
      <c r="F99" s="30">
        <v>1993</v>
      </c>
      <c r="G99" s="31" t="s">
        <v>19</v>
      </c>
      <c r="H99" s="31" t="s">
        <v>591</v>
      </c>
      <c r="I99" s="31" t="s">
        <v>44</v>
      </c>
      <c r="J99" s="31" t="s">
        <v>65</v>
      </c>
      <c r="K99" s="32">
        <v>8</v>
      </c>
      <c r="L99" s="33">
        <v>3.2292824074074071E-2</v>
      </c>
      <c r="M99" s="34">
        <v>4</v>
      </c>
    </row>
    <row r="100" spans="1:13" x14ac:dyDescent="0.25">
      <c r="A100" s="25">
        <v>96</v>
      </c>
      <c r="B100" s="32">
        <v>981</v>
      </c>
      <c r="C100" s="27" t="s">
        <v>592</v>
      </c>
      <c r="D100" s="28" t="s">
        <v>593</v>
      </c>
      <c r="E100" s="29" t="s">
        <v>18</v>
      </c>
      <c r="F100" s="30">
        <v>1987</v>
      </c>
      <c r="G100" s="31" t="s">
        <v>19</v>
      </c>
      <c r="H100" s="31">
        <v>0</v>
      </c>
      <c r="I100" s="31">
        <v>0</v>
      </c>
      <c r="J100" s="31" t="s">
        <v>36</v>
      </c>
      <c r="K100" s="32">
        <v>8</v>
      </c>
      <c r="L100" s="33">
        <v>3.246759259259259E-2</v>
      </c>
      <c r="M100" s="34">
        <v>26</v>
      </c>
    </row>
    <row r="101" spans="1:13" x14ac:dyDescent="0.25">
      <c r="A101" s="25">
        <v>97</v>
      </c>
      <c r="B101" s="32">
        <v>972</v>
      </c>
      <c r="C101" s="27" t="s">
        <v>352</v>
      </c>
      <c r="D101" s="28" t="s">
        <v>594</v>
      </c>
      <c r="E101" s="29" t="s">
        <v>64</v>
      </c>
      <c r="F101" s="30">
        <v>1985</v>
      </c>
      <c r="G101" s="31" t="s">
        <v>19</v>
      </c>
      <c r="H101" s="31" t="s">
        <v>595</v>
      </c>
      <c r="I101" s="31">
        <v>0</v>
      </c>
      <c r="J101" s="31" t="s">
        <v>82</v>
      </c>
      <c r="K101" s="32">
        <v>8</v>
      </c>
      <c r="L101" s="33">
        <v>3.2501157407407409E-2</v>
      </c>
      <c r="M101" s="34">
        <v>2</v>
      </c>
    </row>
    <row r="102" spans="1:13" x14ac:dyDescent="0.25">
      <c r="A102" s="25">
        <v>98</v>
      </c>
      <c r="B102" s="32">
        <v>985</v>
      </c>
      <c r="C102" s="27" t="s">
        <v>340</v>
      </c>
      <c r="D102" s="28" t="s">
        <v>596</v>
      </c>
      <c r="E102" s="29" t="s">
        <v>64</v>
      </c>
      <c r="F102" s="30">
        <v>1988</v>
      </c>
      <c r="G102" s="31" t="s">
        <v>19</v>
      </c>
      <c r="H102" s="31" t="s">
        <v>597</v>
      </c>
      <c r="I102" s="31">
        <v>0</v>
      </c>
      <c r="J102" s="31" t="s">
        <v>82</v>
      </c>
      <c r="K102" s="32">
        <v>8</v>
      </c>
      <c r="L102" s="33">
        <v>3.265775462962963E-2</v>
      </c>
      <c r="M102" s="34">
        <v>3</v>
      </c>
    </row>
    <row r="103" spans="1:13" x14ac:dyDescent="0.25">
      <c r="A103" s="25">
        <v>99</v>
      </c>
      <c r="B103" s="32">
        <v>908</v>
      </c>
      <c r="C103" s="27" t="s">
        <v>448</v>
      </c>
      <c r="D103" s="28" t="s">
        <v>598</v>
      </c>
      <c r="E103" s="29" t="s">
        <v>64</v>
      </c>
      <c r="F103" s="30">
        <v>1985</v>
      </c>
      <c r="G103" s="31" t="s">
        <v>19</v>
      </c>
      <c r="H103" s="31" t="s">
        <v>599</v>
      </c>
      <c r="I103" s="31">
        <v>0</v>
      </c>
      <c r="J103" s="31" t="s">
        <v>82</v>
      </c>
      <c r="K103" s="32">
        <v>8</v>
      </c>
      <c r="L103" s="33">
        <v>3.2712499999999999E-2</v>
      </c>
      <c r="M103" s="34">
        <v>4</v>
      </c>
    </row>
    <row r="104" spans="1:13" x14ac:dyDescent="0.25">
      <c r="A104" s="25">
        <v>100</v>
      </c>
      <c r="B104" s="32">
        <v>1031</v>
      </c>
      <c r="C104" s="27" t="s">
        <v>37</v>
      </c>
      <c r="D104" s="28" t="s">
        <v>600</v>
      </c>
      <c r="E104" s="29" t="s">
        <v>18</v>
      </c>
      <c r="F104" s="30">
        <v>1988</v>
      </c>
      <c r="G104" s="31" t="s">
        <v>19</v>
      </c>
      <c r="H104" s="31" t="s">
        <v>601</v>
      </c>
      <c r="I104" s="31" t="s">
        <v>601</v>
      </c>
      <c r="J104" s="31" t="s">
        <v>36</v>
      </c>
      <c r="K104" s="32">
        <v>8</v>
      </c>
      <c r="L104" s="33">
        <v>3.2771064814814815E-2</v>
      </c>
      <c r="M104" s="34">
        <v>27</v>
      </c>
    </row>
    <row r="105" spans="1:13" x14ac:dyDescent="0.25">
      <c r="A105" s="25">
        <v>101</v>
      </c>
      <c r="B105" s="32">
        <v>990</v>
      </c>
      <c r="C105" s="27" t="s">
        <v>162</v>
      </c>
      <c r="D105" s="28" t="s">
        <v>602</v>
      </c>
      <c r="E105" s="29" t="s">
        <v>18</v>
      </c>
      <c r="F105" s="30">
        <v>1986</v>
      </c>
      <c r="G105" s="31" t="s">
        <v>19</v>
      </c>
      <c r="H105" s="31">
        <v>0</v>
      </c>
      <c r="I105" s="31">
        <v>0</v>
      </c>
      <c r="J105" s="31" t="s">
        <v>36</v>
      </c>
      <c r="K105" s="32">
        <v>8</v>
      </c>
      <c r="L105" s="33">
        <v>3.2801157407407404E-2</v>
      </c>
      <c r="M105" s="34">
        <v>28</v>
      </c>
    </row>
    <row r="106" spans="1:13" x14ac:dyDescent="0.25">
      <c r="A106" s="25">
        <v>102</v>
      </c>
      <c r="B106" s="32">
        <v>832</v>
      </c>
      <c r="C106" s="27" t="s">
        <v>603</v>
      </c>
      <c r="D106" s="28" t="s">
        <v>604</v>
      </c>
      <c r="E106" s="29" t="s">
        <v>18</v>
      </c>
      <c r="F106" s="30">
        <v>1992</v>
      </c>
      <c r="G106" s="31" t="s">
        <v>19</v>
      </c>
      <c r="H106" s="31">
        <v>0</v>
      </c>
      <c r="I106" s="31">
        <v>0</v>
      </c>
      <c r="J106" s="31" t="s">
        <v>21</v>
      </c>
      <c r="K106" s="32">
        <v>8</v>
      </c>
      <c r="L106" s="33">
        <v>3.2875694444444443E-2</v>
      </c>
      <c r="M106" s="34">
        <v>44</v>
      </c>
    </row>
    <row r="107" spans="1:13" s="49" customFormat="1" x14ac:dyDescent="0.25">
      <c r="A107" s="25">
        <v>103</v>
      </c>
      <c r="B107" s="32">
        <v>868</v>
      </c>
      <c r="C107" s="27" t="s">
        <v>237</v>
      </c>
      <c r="D107" s="28" t="s">
        <v>236</v>
      </c>
      <c r="E107" s="29" t="s">
        <v>64</v>
      </c>
      <c r="F107" s="30">
        <v>1989</v>
      </c>
      <c r="G107" s="31" t="s">
        <v>19</v>
      </c>
      <c r="H107" s="31">
        <v>0</v>
      </c>
      <c r="I107" s="31" t="s">
        <v>605</v>
      </c>
      <c r="J107" s="31" t="s">
        <v>65</v>
      </c>
      <c r="K107" s="32">
        <v>8</v>
      </c>
      <c r="L107" s="33">
        <v>3.2900694444444448E-2</v>
      </c>
      <c r="M107" s="34">
        <v>5</v>
      </c>
    </row>
    <row r="108" spans="1:13" s="49" customFormat="1" x14ac:dyDescent="0.25">
      <c r="A108" s="25">
        <v>104</v>
      </c>
      <c r="B108" s="32">
        <v>886</v>
      </c>
      <c r="C108" s="27" t="s">
        <v>45</v>
      </c>
      <c r="D108" s="28" t="s">
        <v>606</v>
      </c>
      <c r="E108" s="29" t="s">
        <v>18</v>
      </c>
      <c r="F108" s="30">
        <v>1993</v>
      </c>
      <c r="G108" s="31" t="s">
        <v>19</v>
      </c>
      <c r="H108" s="31">
        <v>0</v>
      </c>
      <c r="I108" s="31" t="s">
        <v>607</v>
      </c>
      <c r="J108" s="31" t="s">
        <v>21</v>
      </c>
      <c r="K108" s="32">
        <v>8</v>
      </c>
      <c r="L108" s="33">
        <v>3.2905671296296297E-2</v>
      </c>
      <c r="M108" s="34">
        <v>45</v>
      </c>
    </row>
    <row r="109" spans="1:13" s="49" customFormat="1" x14ac:dyDescent="0.25">
      <c r="A109" s="25">
        <v>105</v>
      </c>
      <c r="B109" s="32">
        <v>885</v>
      </c>
      <c r="C109" s="27" t="s">
        <v>297</v>
      </c>
      <c r="D109" s="28" t="s">
        <v>608</v>
      </c>
      <c r="E109" s="29" t="s">
        <v>18</v>
      </c>
      <c r="F109" s="30">
        <v>1993</v>
      </c>
      <c r="G109" s="31" t="s">
        <v>609</v>
      </c>
      <c r="H109" s="31">
        <v>0</v>
      </c>
      <c r="I109" s="31" t="s">
        <v>607</v>
      </c>
      <c r="J109" s="31" t="s">
        <v>21</v>
      </c>
      <c r="K109" s="32">
        <v>8</v>
      </c>
      <c r="L109" s="33">
        <v>3.3038194444444446E-2</v>
      </c>
      <c r="M109" s="34">
        <v>46</v>
      </c>
    </row>
    <row r="110" spans="1:13" s="49" customFormat="1" x14ac:dyDescent="0.25">
      <c r="A110" s="25">
        <v>106</v>
      </c>
      <c r="B110" s="32">
        <v>1004</v>
      </c>
      <c r="C110" s="27" t="s">
        <v>96</v>
      </c>
      <c r="D110" s="28" t="s">
        <v>610</v>
      </c>
      <c r="E110" s="29" t="s">
        <v>18</v>
      </c>
      <c r="F110" s="30">
        <v>1979</v>
      </c>
      <c r="G110" s="31">
        <v>0</v>
      </c>
      <c r="H110" s="31">
        <v>0</v>
      </c>
      <c r="I110" s="31">
        <v>0</v>
      </c>
      <c r="J110" s="31" t="s">
        <v>36</v>
      </c>
      <c r="K110" s="32">
        <v>8</v>
      </c>
      <c r="L110" s="33">
        <v>3.3042824074074072E-2</v>
      </c>
      <c r="M110" s="34">
        <v>29</v>
      </c>
    </row>
    <row r="111" spans="1:13" s="49" customFormat="1" x14ac:dyDescent="0.25">
      <c r="A111" s="25">
        <v>107</v>
      </c>
      <c r="B111" s="32"/>
      <c r="C111" s="27" t="s">
        <v>206</v>
      </c>
      <c r="D111" s="28" t="s">
        <v>206</v>
      </c>
      <c r="E111" s="29" t="s">
        <v>206</v>
      </c>
      <c r="F111" s="30" t="s">
        <v>206</v>
      </c>
      <c r="G111" s="31" t="s">
        <v>206</v>
      </c>
      <c r="H111" s="31" t="s">
        <v>206</v>
      </c>
      <c r="I111" s="31" t="s">
        <v>206</v>
      </c>
      <c r="J111" s="31" t="s">
        <v>206</v>
      </c>
      <c r="K111" s="32" t="s">
        <v>206</v>
      </c>
      <c r="L111" s="33">
        <v>3.3188425925925927E-2</v>
      </c>
      <c r="M111" s="34">
        <v>4</v>
      </c>
    </row>
    <row r="112" spans="1:13" s="49" customFormat="1" x14ac:dyDescent="0.25">
      <c r="A112" s="25">
        <v>108</v>
      </c>
      <c r="B112" s="32">
        <v>917</v>
      </c>
      <c r="C112" s="27" t="s">
        <v>271</v>
      </c>
      <c r="D112" s="28" t="s">
        <v>611</v>
      </c>
      <c r="E112" s="29" t="s">
        <v>18</v>
      </c>
      <c r="F112" s="30">
        <v>1997</v>
      </c>
      <c r="G112" s="31" t="s">
        <v>19</v>
      </c>
      <c r="H112" s="31">
        <v>0</v>
      </c>
      <c r="I112" s="31">
        <v>0</v>
      </c>
      <c r="J112" s="31" t="s">
        <v>21</v>
      </c>
      <c r="K112" s="32">
        <v>8</v>
      </c>
      <c r="L112" s="33">
        <v>3.3282638888888889E-2</v>
      </c>
      <c r="M112" s="34">
        <v>47</v>
      </c>
    </row>
    <row r="113" spans="1:13" s="49" customFormat="1" x14ac:dyDescent="0.25">
      <c r="A113" s="25">
        <v>109</v>
      </c>
      <c r="B113" s="32">
        <v>833</v>
      </c>
      <c r="C113" s="27" t="s">
        <v>57</v>
      </c>
      <c r="D113" s="28" t="s">
        <v>265</v>
      </c>
      <c r="E113" s="29" t="s">
        <v>18</v>
      </c>
      <c r="F113" s="30">
        <v>1994</v>
      </c>
      <c r="G113" s="31" t="s">
        <v>19</v>
      </c>
      <c r="H113" s="31">
        <v>0</v>
      </c>
      <c r="I113" s="31" t="s">
        <v>264</v>
      </c>
      <c r="J113" s="31" t="s">
        <v>21</v>
      </c>
      <c r="K113" s="32">
        <v>8</v>
      </c>
      <c r="L113" s="33">
        <v>3.3310648148148152E-2</v>
      </c>
      <c r="M113" s="34">
        <v>48</v>
      </c>
    </row>
    <row r="114" spans="1:13" s="49" customFormat="1" x14ac:dyDescent="0.25">
      <c r="A114" s="25">
        <v>110</v>
      </c>
      <c r="B114" s="32">
        <v>1042</v>
      </c>
      <c r="C114" s="27" t="s">
        <v>127</v>
      </c>
      <c r="D114" s="28" t="s">
        <v>612</v>
      </c>
      <c r="E114" s="29" t="s">
        <v>64</v>
      </c>
      <c r="F114" s="30">
        <v>1996</v>
      </c>
      <c r="G114" s="31">
        <v>0</v>
      </c>
      <c r="H114" s="31">
        <v>0</v>
      </c>
      <c r="I114" s="31" t="s">
        <v>613</v>
      </c>
      <c r="J114" s="31" t="s">
        <v>65</v>
      </c>
      <c r="K114" s="32">
        <v>8</v>
      </c>
      <c r="L114" s="33">
        <v>3.331736111111111E-2</v>
      </c>
      <c r="M114" s="34">
        <v>6</v>
      </c>
    </row>
    <row r="115" spans="1:13" s="49" customFormat="1" x14ac:dyDescent="0.25">
      <c r="A115" s="25">
        <v>111</v>
      </c>
      <c r="B115" s="32"/>
      <c r="C115" s="27" t="s">
        <v>206</v>
      </c>
      <c r="D115" s="28" t="s">
        <v>206</v>
      </c>
      <c r="E115" s="29" t="s">
        <v>206</v>
      </c>
      <c r="F115" s="30" t="s">
        <v>206</v>
      </c>
      <c r="G115" s="31" t="s">
        <v>206</v>
      </c>
      <c r="H115" s="31" t="s">
        <v>206</v>
      </c>
      <c r="I115" s="31" t="s">
        <v>206</v>
      </c>
      <c r="J115" s="31" t="s">
        <v>206</v>
      </c>
      <c r="K115" s="32" t="s">
        <v>206</v>
      </c>
      <c r="L115" s="33">
        <v>3.3390972222222225E-2</v>
      </c>
      <c r="M115" s="34">
        <v>5</v>
      </c>
    </row>
    <row r="116" spans="1:13" s="49" customFormat="1" x14ac:dyDescent="0.25">
      <c r="A116" s="25">
        <v>112</v>
      </c>
      <c r="B116" s="32">
        <v>1046</v>
      </c>
      <c r="C116" s="27" t="s">
        <v>614</v>
      </c>
      <c r="D116" s="28" t="s">
        <v>615</v>
      </c>
      <c r="E116" s="29" t="s">
        <v>18</v>
      </c>
      <c r="F116" s="30">
        <v>1991</v>
      </c>
      <c r="G116" s="31">
        <v>0</v>
      </c>
      <c r="H116" s="31">
        <v>0</v>
      </c>
      <c r="I116" s="31">
        <v>0</v>
      </c>
      <c r="J116" s="31" t="s">
        <v>21</v>
      </c>
      <c r="K116" s="32">
        <v>8</v>
      </c>
      <c r="L116" s="33">
        <v>3.3434143518518519E-2</v>
      </c>
      <c r="M116" s="34">
        <v>49</v>
      </c>
    </row>
    <row r="117" spans="1:13" s="49" customFormat="1" x14ac:dyDescent="0.25">
      <c r="A117" s="25">
        <v>113</v>
      </c>
      <c r="B117" s="32">
        <v>872</v>
      </c>
      <c r="C117" s="27" t="s">
        <v>57</v>
      </c>
      <c r="D117" s="28" t="s">
        <v>616</v>
      </c>
      <c r="E117" s="29" t="s">
        <v>18</v>
      </c>
      <c r="F117" s="30">
        <v>1989</v>
      </c>
      <c r="G117" s="31" t="s">
        <v>19</v>
      </c>
      <c r="H117" s="31" t="s">
        <v>617</v>
      </c>
      <c r="I117" s="31">
        <v>0</v>
      </c>
      <c r="J117" s="31" t="s">
        <v>21</v>
      </c>
      <c r="K117" s="32">
        <v>8</v>
      </c>
      <c r="L117" s="33">
        <v>3.3466550925925924E-2</v>
      </c>
      <c r="M117" s="34">
        <v>50</v>
      </c>
    </row>
    <row r="118" spans="1:13" s="49" customFormat="1" x14ac:dyDescent="0.25">
      <c r="A118" s="25">
        <v>114</v>
      </c>
      <c r="B118" s="32">
        <v>1055</v>
      </c>
      <c r="C118" s="27" t="s">
        <v>488</v>
      </c>
      <c r="D118" s="28" t="s">
        <v>546</v>
      </c>
      <c r="E118" s="29" t="s">
        <v>18</v>
      </c>
      <c r="F118" s="30">
        <v>1987</v>
      </c>
      <c r="G118" s="31">
        <v>0</v>
      </c>
      <c r="H118" s="31">
        <v>0</v>
      </c>
      <c r="I118" s="31">
        <v>0</v>
      </c>
      <c r="J118" s="31" t="s">
        <v>36</v>
      </c>
      <c r="K118" s="32">
        <v>8</v>
      </c>
      <c r="L118" s="33">
        <v>3.3481134259259263E-2</v>
      </c>
      <c r="M118" s="34">
        <v>30</v>
      </c>
    </row>
    <row r="119" spans="1:13" s="49" customFormat="1" x14ac:dyDescent="0.25">
      <c r="A119" s="25">
        <v>115</v>
      </c>
      <c r="B119" s="32">
        <v>855</v>
      </c>
      <c r="C119" s="27" t="s">
        <v>250</v>
      </c>
      <c r="D119" s="28" t="s">
        <v>245</v>
      </c>
      <c r="E119" s="29" t="s">
        <v>18</v>
      </c>
      <c r="F119" s="30">
        <v>1983</v>
      </c>
      <c r="G119" s="31" t="s">
        <v>249</v>
      </c>
      <c r="H119" s="31">
        <v>0</v>
      </c>
      <c r="I119" s="31" t="s">
        <v>242</v>
      </c>
      <c r="J119" s="31" t="s">
        <v>36</v>
      </c>
      <c r="K119" s="32">
        <v>8</v>
      </c>
      <c r="L119" s="33">
        <v>3.3526157407407407E-2</v>
      </c>
      <c r="M119" s="34">
        <v>31</v>
      </c>
    </row>
    <row r="120" spans="1:13" s="49" customFormat="1" x14ac:dyDescent="0.25">
      <c r="A120" s="25">
        <v>116</v>
      </c>
      <c r="B120" s="32">
        <v>939</v>
      </c>
      <c r="C120" s="27" t="s">
        <v>259</v>
      </c>
      <c r="D120" s="28" t="s">
        <v>258</v>
      </c>
      <c r="E120" s="29" t="s">
        <v>64</v>
      </c>
      <c r="F120" s="30">
        <v>2003</v>
      </c>
      <c r="G120" s="31" t="s">
        <v>19</v>
      </c>
      <c r="H120" s="31" t="s">
        <v>24</v>
      </c>
      <c r="I120" s="31" t="s">
        <v>253</v>
      </c>
      <c r="J120" s="31" t="s">
        <v>101</v>
      </c>
      <c r="K120" s="32">
        <v>8</v>
      </c>
      <c r="L120" s="33">
        <v>3.3590046296296298E-2</v>
      </c>
      <c r="M120" s="34">
        <v>4</v>
      </c>
    </row>
    <row r="121" spans="1:13" s="49" customFormat="1" x14ac:dyDescent="0.25">
      <c r="A121" s="25">
        <v>117</v>
      </c>
      <c r="B121" s="32"/>
      <c r="C121" s="27" t="s">
        <v>206</v>
      </c>
      <c r="D121" s="28" t="s">
        <v>206</v>
      </c>
      <c r="E121" s="29" t="s">
        <v>206</v>
      </c>
      <c r="F121" s="30" t="s">
        <v>206</v>
      </c>
      <c r="G121" s="31" t="s">
        <v>206</v>
      </c>
      <c r="H121" s="31" t="s">
        <v>206</v>
      </c>
      <c r="I121" s="31" t="s">
        <v>206</v>
      </c>
      <c r="J121" s="31" t="s">
        <v>206</v>
      </c>
      <c r="K121" s="32" t="s">
        <v>206</v>
      </c>
      <c r="L121" s="33">
        <v>3.3619328703703703E-2</v>
      </c>
      <c r="M121" s="34">
        <v>6</v>
      </c>
    </row>
    <row r="122" spans="1:13" s="49" customFormat="1" x14ac:dyDescent="0.25">
      <c r="A122" s="25">
        <v>118</v>
      </c>
      <c r="B122" s="32">
        <v>988</v>
      </c>
      <c r="C122" s="27" t="s">
        <v>436</v>
      </c>
      <c r="D122" s="28" t="s">
        <v>618</v>
      </c>
      <c r="E122" s="29" t="s">
        <v>64</v>
      </c>
      <c r="F122" s="30">
        <v>1996</v>
      </c>
      <c r="G122" s="31" t="s">
        <v>19</v>
      </c>
      <c r="H122" s="31" t="s">
        <v>81</v>
      </c>
      <c r="I122" s="31">
        <v>0</v>
      </c>
      <c r="J122" s="31" t="s">
        <v>65</v>
      </c>
      <c r="K122" s="32">
        <v>8</v>
      </c>
      <c r="L122" s="33">
        <v>3.4008333333333335E-2</v>
      </c>
      <c r="M122" s="34">
        <v>7</v>
      </c>
    </row>
    <row r="123" spans="1:13" s="49" customFormat="1" x14ac:dyDescent="0.25">
      <c r="A123" s="25">
        <v>119</v>
      </c>
      <c r="B123" s="32">
        <v>1027</v>
      </c>
      <c r="C123" s="27" t="s">
        <v>619</v>
      </c>
      <c r="D123" s="28" t="s">
        <v>620</v>
      </c>
      <c r="E123" s="29" t="s">
        <v>64</v>
      </c>
      <c r="F123" s="30">
        <v>1979</v>
      </c>
      <c r="G123" s="31">
        <v>0</v>
      </c>
      <c r="H123" s="31">
        <v>0</v>
      </c>
      <c r="I123" s="31">
        <v>0</v>
      </c>
      <c r="J123" s="31" t="s">
        <v>82</v>
      </c>
      <c r="K123" s="32">
        <v>8</v>
      </c>
      <c r="L123" s="33">
        <v>3.4102199074074073E-2</v>
      </c>
      <c r="M123" s="34">
        <v>5</v>
      </c>
    </row>
    <row r="124" spans="1:13" s="49" customFormat="1" x14ac:dyDescent="0.25">
      <c r="A124" s="25">
        <v>120</v>
      </c>
      <c r="B124" s="32">
        <v>913</v>
      </c>
      <c r="C124" s="27" t="s">
        <v>322</v>
      </c>
      <c r="D124" s="28" t="s">
        <v>621</v>
      </c>
      <c r="E124" s="29" t="s">
        <v>18</v>
      </c>
      <c r="F124" s="30">
        <v>2000</v>
      </c>
      <c r="G124" s="31" t="s">
        <v>19</v>
      </c>
      <c r="H124" s="31">
        <v>0</v>
      </c>
      <c r="I124" s="31">
        <v>0</v>
      </c>
      <c r="J124" s="31" t="s">
        <v>21</v>
      </c>
      <c r="K124" s="32">
        <v>8</v>
      </c>
      <c r="L124" s="33">
        <v>3.4144907407407409E-2</v>
      </c>
      <c r="M124" s="34">
        <v>51</v>
      </c>
    </row>
    <row r="125" spans="1:13" s="49" customFormat="1" x14ac:dyDescent="0.25">
      <c r="A125" s="25">
        <v>121</v>
      </c>
      <c r="B125" s="32">
        <v>1040</v>
      </c>
      <c r="C125" s="27" t="s">
        <v>204</v>
      </c>
      <c r="D125" s="28" t="s">
        <v>622</v>
      </c>
      <c r="E125" s="29" t="s">
        <v>64</v>
      </c>
      <c r="F125" s="30">
        <v>1989</v>
      </c>
      <c r="G125" s="31" t="s">
        <v>19</v>
      </c>
      <c r="H125" s="31" t="s">
        <v>469</v>
      </c>
      <c r="I125" s="31" t="s">
        <v>469</v>
      </c>
      <c r="J125" s="31" t="s">
        <v>65</v>
      </c>
      <c r="K125" s="32">
        <v>8</v>
      </c>
      <c r="L125" s="33">
        <v>3.4172800925925922E-2</v>
      </c>
      <c r="M125" s="34">
        <v>8</v>
      </c>
    </row>
    <row r="126" spans="1:13" s="49" customFormat="1" x14ac:dyDescent="0.25">
      <c r="A126" s="25">
        <v>122</v>
      </c>
      <c r="B126" s="32">
        <v>813</v>
      </c>
      <c r="C126" s="27" t="s">
        <v>324</v>
      </c>
      <c r="D126" s="28" t="s">
        <v>623</v>
      </c>
      <c r="E126" s="29" t="s">
        <v>18</v>
      </c>
      <c r="F126" s="30">
        <v>1997</v>
      </c>
      <c r="G126" s="31" t="s">
        <v>19</v>
      </c>
      <c r="H126" s="31">
        <v>0</v>
      </c>
      <c r="I126" s="31">
        <v>0</v>
      </c>
      <c r="J126" s="31" t="s">
        <v>21</v>
      </c>
      <c r="K126" s="32">
        <v>8</v>
      </c>
      <c r="L126" s="33">
        <v>3.4274652777777775E-2</v>
      </c>
      <c r="M126" s="34">
        <v>52</v>
      </c>
    </row>
    <row r="127" spans="1:13" s="49" customFormat="1" x14ac:dyDescent="0.25">
      <c r="A127" s="25">
        <v>123</v>
      </c>
      <c r="B127" s="32">
        <v>852</v>
      </c>
      <c r="C127" s="27" t="s">
        <v>66</v>
      </c>
      <c r="D127" s="28" t="s">
        <v>624</v>
      </c>
      <c r="E127" s="29" t="s">
        <v>18</v>
      </c>
      <c r="F127" s="30">
        <v>1970</v>
      </c>
      <c r="G127" s="31" t="s">
        <v>19</v>
      </c>
      <c r="H127" s="31">
        <v>0</v>
      </c>
      <c r="I127" s="31">
        <v>0</v>
      </c>
      <c r="J127" s="31" t="s">
        <v>49</v>
      </c>
      <c r="K127" s="32">
        <v>8</v>
      </c>
      <c r="L127" s="33">
        <v>3.4490162037037038E-2</v>
      </c>
      <c r="M127" s="34">
        <v>9</v>
      </c>
    </row>
    <row r="128" spans="1:13" s="49" customFormat="1" x14ac:dyDescent="0.25">
      <c r="A128" s="25">
        <v>124</v>
      </c>
      <c r="B128" s="32">
        <v>878</v>
      </c>
      <c r="C128" s="27" t="s">
        <v>162</v>
      </c>
      <c r="D128" s="28" t="s">
        <v>625</v>
      </c>
      <c r="E128" s="29" t="s">
        <v>18</v>
      </c>
      <c r="F128" s="30">
        <v>1998</v>
      </c>
      <c r="G128" s="31" t="s">
        <v>249</v>
      </c>
      <c r="H128" s="31">
        <v>0</v>
      </c>
      <c r="I128" s="31" t="s">
        <v>626</v>
      </c>
      <c r="J128" s="31" t="s">
        <v>21</v>
      </c>
      <c r="K128" s="32">
        <v>8</v>
      </c>
      <c r="L128" s="33">
        <v>3.4580787037037035E-2</v>
      </c>
      <c r="M128" s="34">
        <v>53</v>
      </c>
    </row>
    <row r="129" spans="1:13" s="49" customFormat="1" x14ac:dyDescent="0.25">
      <c r="A129" s="25">
        <v>125</v>
      </c>
      <c r="B129" s="32">
        <v>910</v>
      </c>
      <c r="C129" s="27" t="s">
        <v>488</v>
      </c>
      <c r="D129" s="28" t="s">
        <v>320</v>
      </c>
      <c r="E129" s="29" t="s">
        <v>18</v>
      </c>
      <c r="F129" s="30">
        <v>1977</v>
      </c>
      <c r="G129" s="31" t="s">
        <v>19</v>
      </c>
      <c r="H129" s="31" t="s">
        <v>627</v>
      </c>
      <c r="I129" s="31" t="s">
        <v>73</v>
      </c>
      <c r="J129" s="31" t="s">
        <v>36</v>
      </c>
      <c r="K129" s="32">
        <v>8</v>
      </c>
      <c r="L129" s="33">
        <v>3.4680555555555555E-2</v>
      </c>
      <c r="M129" s="34">
        <v>32</v>
      </c>
    </row>
    <row r="130" spans="1:13" s="49" customFormat="1" x14ac:dyDescent="0.25">
      <c r="A130" s="25">
        <v>126</v>
      </c>
      <c r="B130" s="32">
        <v>946</v>
      </c>
      <c r="C130" s="27" t="s">
        <v>257</v>
      </c>
      <c r="D130" s="28" t="s">
        <v>256</v>
      </c>
      <c r="E130" s="29" t="s">
        <v>64</v>
      </c>
      <c r="F130" s="30">
        <v>2006</v>
      </c>
      <c r="G130" s="31" t="s">
        <v>19</v>
      </c>
      <c r="H130" s="31">
        <v>0</v>
      </c>
      <c r="I130" s="31" t="s">
        <v>253</v>
      </c>
      <c r="J130" s="31" t="s">
        <v>101</v>
      </c>
      <c r="K130" s="32">
        <v>8</v>
      </c>
      <c r="L130" s="33">
        <v>3.4718518518518517E-2</v>
      </c>
      <c r="M130" s="34">
        <v>5</v>
      </c>
    </row>
    <row r="131" spans="1:13" s="49" customFormat="1" x14ac:dyDescent="0.25">
      <c r="A131" s="25">
        <v>127</v>
      </c>
      <c r="B131" s="32">
        <v>916</v>
      </c>
      <c r="C131" s="27" t="s">
        <v>96</v>
      </c>
      <c r="D131" s="28" t="s">
        <v>628</v>
      </c>
      <c r="E131" s="29" t="s">
        <v>18</v>
      </c>
      <c r="F131" s="30">
        <v>1998</v>
      </c>
      <c r="G131" s="31" t="s">
        <v>629</v>
      </c>
      <c r="H131" s="31" t="s">
        <v>33</v>
      </c>
      <c r="I131" s="31">
        <v>0</v>
      </c>
      <c r="J131" s="31" t="s">
        <v>21</v>
      </c>
      <c r="K131" s="32">
        <v>8</v>
      </c>
      <c r="L131" s="33">
        <v>3.4861458333333331E-2</v>
      </c>
      <c r="M131" s="34">
        <v>54</v>
      </c>
    </row>
    <row r="132" spans="1:13" s="49" customFormat="1" x14ac:dyDescent="0.25">
      <c r="A132" s="25">
        <v>128</v>
      </c>
      <c r="B132" s="32">
        <v>888</v>
      </c>
      <c r="C132" s="27" t="s">
        <v>367</v>
      </c>
      <c r="D132" s="28" t="s">
        <v>630</v>
      </c>
      <c r="E132" s="29" t="s">
        <v>64</v>
      </c>
      <c r="F132" s="30">
        <v>1986</v>
      </c>
      <c r="G132" s="31" t="s">
        <v>19</v>
      </c>
      <c r="H132" s="31">
        <v>0</v>
      </c>
      <c r="I132" s="31">
        <v>0</v>
      </c>
      <c r="J132" s="31" t="s">
        <v>82</v>
      </c>
      <c r="K132" s="32">
        <v>8</v>
      </c>
      <c r="L132" s="33">
        <v>3.487789351851852E-2</v>
      </c>
      <c r="M132" s="34">
        <v>6</v>
      </c>
    </row>
    <row r="133" spans="1:13" s="49" customFormat="1" x14ac:dyDescent="0.25">
      <c r="A133" s="25">
        <v>129</v>
      </c>
      <c r="B133" s="32">
        <v>877</v>
      </c>
      <c r="C133" s="27" t="s">
        <v>42</v>
      </c>
      <c r="D133" s="28" t="s">
        <v>631</v>
      </c>
      <c r="E133" s="29" t="s">
        <v>18</v>
      </c>
      <c r="F133" s="30">
        <v>1992</v>
      </c>
      <c r="G133" s="31" t="s">
        <v>19</v>
      </c>
      <c r="H133" s="31">
        <v>0</v>
      </c>
      <c r="I133" s="31">
        <v>0</v>
      </c>
      <c r="J133" s="31" t="s">
        <v>21</v>
      </c>
      <c r="K133" s="32">
        <v>8</v>
      </c>
      <c r="L133" s="33">
        <v>3.5064236111111112E-2</v>
      </c>
      <c r="M133" s="34">
        <v>55</v>
      </c>
    </row>
    <row r="134" spans="1:13" s="49" customFormat="1" x14ac:dyDescent="0.25">
      <c r="A134" s="25">
        <v>130</v>
      </c>
      <c r="B134" s="32">
        <v>897</v>
      </c>
      <c r="C134" s="27" t="s">
        <v>271</v>
      </c>
      <c r="D134" s="28" t="s">
        <v>628</v>
      </c>
      <c r="E134" s="29" t="s">
        <v>18</v>
      </c>
      <c r="F134" s="30">
        <v>1998</v>
      </c>
      <c r="G134" s="31" t="s">
        <v>629</v>
      </c>
      <c r="H134" s="31" t="s">
        <v>33</v>
      </c>
      <c r="I134" s="31">
        <v>0</v>
      </c>
      <c r="J134" s="31" t="s">
        <v>21</v>
      </c>
      <c r="K134" s="32">
        <v>8</v>
      </c>
      <c r="L134" s="33">
        <v>3.5257407407407404E-2</v>
      </c>
      <c r="M134" s="34">
        <v>56</v>
      </c>
    </row>
    <row r="135" spans="1:13" s="49" customFormat="1" x14ac:dyDescent="0.25">
      <c r="A135" s="25">
        <v>131</v>
      </c>
      <c r="B135" s="32">
        <v>1038</v>
      </c>
      <c r="C135" s="27" t="s">
        <v>30</v>
      </c>
      <c r="D135" s="28" t="s">
        <v>632</v>
      </c>
      <c r="E135" s="29" t="s">
        <v>18</v>
      </c>
      <c r="F135" s="30">
        <v>1985</v>
      </c>
      <c r="G135" s="31">
        <v>0</v>
      </c>
      <c r="H135" s="31" t="s">
        <v>327</v>
      </c>
      <c r="I135" s="31" t="s">
        <v>327</v>
      </c>
      <c r="J135" s="31" t="s">
        <v>36</v>
      </c>
      <c r="K135" s="32">
        <v>8</v>
      </c>
      <c r="L135" s="33">
        <v>3.529699074074074E-2</v>
      </c>
      <c r="M135" s="34">
        <v>33</v>
      </c>
    </row>
    <row r="136" spans="1:13" s="49" customFormat="1" x14ac:dyDescent="0.25">
      <c r="A136" s="25">
        <v>132</v>
      </c>
      <c r="B136" s="32">
        <v>1037</v>
      </c>
      <c r="C136" s="27" t="s">
        <v>96</v>
      </c>
      <c r="D136" s="28" t="s">
        <v>633</v>
      </c>
      <c r="E136" s="29" t="s">
        <v>18</v>
      </c>
      <c r="F136" s="30">
        <v>1985</v>
      </c>
      <c r="G136" s="31">
        <v>0</v>
      </c>
      <c r="H136" s="31" t="s">
        <v>327</v>
      </c>
      <c r="I136" s="31" t="s">
        <v>327</v>
      </c>
      <c r="J136" s="31" t="s">
        <v>36</v>
      </c>
      <c r="K136" s="32">
        <v>8</v>
      </c>
      <c r="L136" s="33">
        <v>3.5376620370370364E-2</v>
      </c>
      <c r="M136" s="34">
        <v>34</v>
      </c>
    </row>
    <row r="137" spans="1:13" s="49" customFormat="1" x14ac:dyDescent="0.25">
      <c r="A137" s="25">
        <v>133</v>
      </c>
      <c r="B137" s="32">
        <v>941</v>
      </c>
      <c r="C137" s="27" t="s">
        <v>255</v>
      </c>
      <c r="D137" s="28" t="s">
        <v>254</v>
      </c>
      <c r="E137" s="29" t="s">
        <v>64</v>
      </c>
      <c r="F137" s="30">
        <v>2003</v>
      </c>
      <c r="G137" s="31" t="s">
        <v>19</v>
      </c>
      <c r="H137" s="31" t="s">
        <v>24</v>
      </c>
      <c r="I137" s="31" t="s">
        <v>253</v>
      </c>
      <c r="J137" s="31" t="s">
        <v>101</v>
      </c>
      <c r="K137" s="32">
        <v>8</v>
      </c>
      <c r="L137" s="33">
        <v>3.5560300925925929E-2</v>
      </c>
      <c r="M137" s="34">
        <v>6</v>
      </c>
    </row>
    <row r="138" spans="1:13" s="49" customFormat="1" x14ac:dyDescent="0.25">
      <c r="A138" s="25">
        <v>134</v>
      </c>
      <c r="B138" s="32">
        <v>882</v>
      </c>
      <c r="C138" s="27" t="s">
        <v>634</v>
      </c>
      <c r="D138" s="28" t="s">
        <v>635</v>
      </c>
      <c r="E138" s="29" t="s">
        <v>18</v>
      </c>
      <c r="F138" s="30">
        <v>1998</v>
      </c>
      <c r="G138" s="31" t="s">
        <v>19</v>
      </c>
      <c r="H138" s="31" t="s">
        <v>547</v>
      </c>
      <c r="I138" s="31" t="s">
        <v>547</v>
      </c>
      <c r="J138" s="31" t="s">
        <v>21</v>
      </c>
      <c r="K138" s="32">
        <v>8</v>
      </c>
      <c r="L138" s="33">
        <v>3.5895370370370369E-2</v>
      </c>
      <c r="M138" s="34">
        <v>57</v>
      </c>
    </row>
    <row r="139" spans="1:13" s="49" customFormat="1" x14ac:dyDescent="0.25">
      <c r="A139" s="25">
        <v>135</v>
      </c>
      <c r="B139" s="32">
        <v>965</v>
      </c>
      <c r="C139" s="27" t="s">
        <v>234</v>
      </c>
      <c r="D139" s="28" t="s">
        <v>636</v>
      </c>
      <c r="E139" s="29" t="s">
        <v>18</v>
      </c>
      <c r="F139" s="30">
        <v>1998</v>
      </c>
      <c r="G139" s="31" t="s">
        <v>637</v>
      </c>
      <c r="H139" s="31">
        <v>0</v>
      </c>
      <c r="I139" s="31">
        <v>0</v>
      </c>
      <c r="J139" s="31" t="s">
        <v>21</v>
      </c>
      <c r="K139" s="32">
        <v>8</v>
      </c>
      <c r="L139" s="33">
        <v>3.5980324074074074E-2</v>
      </c>
      <c r="M139" s="34">
        <v>58</v>
      </c>
    </row>
    <row r="140" spans="1:13" s="49" customFormat="1" x14ac:dyDescent="0.25">
      <c r="A140" s="25">
        <v>136</v>
      </c>
      <c r="B140" s="32">
        <v>830</v>
      </c>
      <c r="C140" s="27" t="s">
        <v>179</v>
      </c>
      <c r="D140" s="28" t="s">
        <v>638</v>
      </c>
      <c r="E140" s="29" t="s">
        <v>64</v>
      </c>
      <c r="F140" s="30">
        <v>1989</v>
      </c>
      <c r="G140" s="31" t="s">
        <v>19</v>
      </c>
      <c r="H140" s="31">
        <v>0</v>
      </c>
      <c r="I140" s="31">
        <v>0</v>
      </c>
      <c r="J140" s="31" t="s">
        <v>65</v>
      </c>
      <c r="K140" s="32">
        <v>8</v>
      </c>
      <c r="L140" s="33">
        <v>3.6027546296296294E-2</v>
      </c>
      <c r="M140" s="34">
        <v>9</v>
      </c>
    </row>
    <row r="141" spans="1:13" s="49" customFormat="1" x14ac:dyDescent="0.25">
      <c r="A141" s="25">
        <v>137</v>
      </c>
      <c r="B141" s="32">
        <v>937</v>
      </c>
      <c r="C141" s="27" t="s">
        <v>96</v>
      </c>
      <c r="D141" s="28" t="s">
        <v>639</v>
      </c>
      <c r="E141" s="29" t="s">
        <v>18</v>
      </c>
      <c r="F141" s="30">
        <v>1997</v>
      </c>
      <c r="G141" s="31" t="s">
        <v>19</v>
      </c>
      <c r="H141" s="31">
        <v>0</v>
      </c>
      <c r="I141" s="31">
        <v>0</v>
      </c>
      <c r="J141" s="31" t="s">
        <v>21</v>
      </c>
      <c r="K141" s="32">
        <v>8</v>
      </c>
      <c r="L141" s="33">
        <v>3.6033333333333334E-2</v>
      </c>
      <c r="M141" s="34">
        <v>59</v>
      </c>
    </row>
    <row r="142" spans="1:13" s="49" customFormat="1" x14ac:dyDescent="0.25">
      <c r="A142" s="25">
        <v>138</v>
      </c>
      <c r="B142" s="32">
        <v>973</v>
      </c>
      <c r="C142" s="27" t="s">
        <v>640</v>
      </c>
      <c r="D142" s="28" t="s">
        <v>320</v>
      </c>
      <c r="E142" s="29" t="s">
        <v>18</v>
      </c>
      <c r="F142" s="30">
        <v>1986</v>
      </c>
      <c r="G142" s="31" t="s">
        <v>19</v>
      </c>
      <c r="H142" s="31" t="s">
        <v>641</v>
      </c>
      <c r="I142" s="31">
        <v>0</v>
      </c>
      <c r="J142" s="31" t="s">
        <v>36</v>
      </c>
      <c r="K142" s="32">
        <v>8</v>
      </c>
      <c r="L142" s="33">
        <v>3.603877314814815E-2</v>
      </c>
      <c r="M142" s="34">
        <v>35</v>
      </c>
    </row>
    <row r="143" spans="1:13" s="49" customFormat="1" x14ac:dyDescent="0.25">
      <c r="A143" s="25">
        <v>139</v>
      </c>
      <c r="B143" s="32">
        <v>904</v>
      </c>
      <c r="C143" s="27" t="s">
        <v>488</v>
      </c>
      <c r="D143" s="28" t="s">
        <v>662</v>
      </c>
      <c r="E143" s="29" t="s">
        <v>18</v>
      </c>
      <c r="F143" s="30">
        <v>1995</v>
      </c>
      <c r="G143" s="31" t="s">
        <v>19</v>
      </c>
      <c r="H143" s="31">
        <v>0</v>
      </c>
      <c r="I143" s="31">
        <v>0</v>
      </c>
      <c r="J143" s="31" t="s">
        <v>21</v>
      </c>
      <c r="K143" s="32">
        <v>8</v>
      </c>
      <c r="L143" s="33">
        <v>3.6164004629629633E-2</v>
      </c>
      <c r="M143" s="34">
        <v>60</v>
      </c>
    </row>
    <row r="144" spans="1:13" s="49" customFormat="1" x14ac:dyDescent="0.25">
      <c r="A144" s="25">
        <v>140</v>
      </c>
      <c r="B144" s="32">
        <v>887</v>
      </c>
      <c r="C144" s="27" t="s">
        <v>160</v>
      </c>
      <c r="D144" s="28" t="s">
        <v>359</v>
      </c>
      <c r="E144" s="29" t="s">
        <v>18</v>
      </c>
      <c r="F144" s="30">
        <v>1982</v>
      </c>
      <c r="G144" s="31" t="s">
        <v>19</v>
      </c>
      <c r="H144" s="31">
        <v>0</v>
      </c>
      <c r="I144" s="31">
        <v>0</v>
      </c>
      <c r="J144" s="31" t="s">
        <v>36</v>
      </c>
      <c r="K144" s="32">
        <v>8</v>
      </c>
      <c r="L144" s="33">
        <v>3.6561805555555556E-2</v>
      </c>
      <c r="M144" s="34">
        <v>36</v>
      </c>
    </row>
    <row r="145" spans="1:13" s="49" customFormat="1" x14ac:dyDescent="0.25">
      <c r="A145" s="25">
        <v>141</v>
      </c>
      <c r="B145" s="32">
        <v>974</v>
      </c>
      <c r="C145" s="27" t="s">
        <v>30</v>
      </c>
      <c r="D145" s="28" t="s">
        <v>642</v>
      </c>
      <c r="E145" s="29" t="s">
        <v>18</v>
      </c>
      <c r="F145" s="30">
        <v>1998</v>
      </c>
      <c r="G145" s="31" t="s">
        <v>19</v>
      </c>
      <c r="H145" s="31">
        <v>0</v>
      </c>
      <c r="I145" s="31">
        <v>0</v>
      </c>
      <c r="J145" s="31" t="s">
        <v>21</v>
      </c>
      <c r="K145" s="32">
        <v>8</v>
      </c>
      <c r="L145" s="33">
        <v>3.6597222222222225E-2</v>
      </c>
      <c r="M145" s="34">
        <v>61</v>
      </c>
    </row>
    <row r="146" spans="1:13" s="49" customFormat="1" x14ac:dyDescent="0.25">
      <c r="A146" s="25">
        <v>142</v>
      </c>
      <c r="B146" s="32">
        <v>876</v>
      </c>
      <c r="C146" s="27" t="s">
        <v>133</v>
      </c>
      <c r="D146" s="28" t="s">
        <v>643</v>
      </c>
      <c r="E146" s="29" t="s">
        <v>18</v>
      </c>
      <c r="F146" s="30">
        <v>1996</v>
      </c>
      <c r="G146" s="31" t="s">
        <v>249</v>
      </c>
      <c r="H146" s="31">
        <v>0</v>
      </c>
      <c r="I146" s="31">
        <v>0</v>
      </c>
      <c r="J146" s="31" t="s">
        <v>21</v>
      </c>
      <c r="K146" s="32">
        <v>8</v>
      </c>
      <c r="L146" s="33">
        <v>3.6688194444444447E-2</v>
      </c>
      <c r="M146" s="34">
        <v>62</v>
      </c>
    </row>
    <row r="147" spans="1:13" s="49" customFormat="1" x14ac:dyDescent="0.25">
      <c r="A147" s="25">
        <v>143</v>
      </c>
      <c r="B147" s="32">
        <v>938</v>
      </c>
      <c r="C147" s="27" t="s">
        <v>324</v>
      </c>
      <c r="D147" s="28" t="s">
        <v>644</v>
      </c>
      <c r="E147" s="29" t="s">
        <v>18</v>
      </c>
      <c r="F147" s="30">
        <v>1999</v>
      </c>
      <c r="G147" s="31" t="s">
        <v>19</v>
      </c>
      <c r="H147" s="31">
        <v>0</v>
      </c>
      <c r="I147" s="31">
        <v>0</v>
      </c>
      <c r="J147" s="31" t="s">
        <v>21</v>
      </c>
      <c r="K147" s="32">
        <v>8</v>
      </c>
      <c r="L147" s="33">
        <v>3.6713657407407403E-2</v>
      </c>
      <c r="M147" s="34">
        <v>63</v>
      </c>
    </row>
    <row r="148" spans="1:13" s="49" customFormat="1" x14ac:dyDescent="0.25">
      <c r="A148" s="25">
        <v>144</v>
      </c>
      <c r="B148" s="32">
        <v>838</v>
      </c>
      <c r="C148" s="27" t="s">
        <v>645</v>
      </c>
      <c r="D148" s="28" t="s">
        <v>38</v>
      </c>
      <c r="E148" s="29" t="s">
        <v>18</v>
      </c>
      <c r="F148" s="30">
        <v>1996</v>
      </c>
      <c r="G148" s="31" t="s">
        <v>19</v>
      </c>
      <c r="H148" s="31">
        <v>0</v>
      </c>
      <c r="I148" s="31">
        <v>0</v>
      </c>
      <c r="J148" s="31" t="s">
        <v>21</v>
      </c>
      <c r="K148" s="32">
        <v>8</v>
      </c>
      <c r="L148" s="33">
        <v>3.6810416666666665E-2</v>
      </c>
      <c r="M148" s="34">
        <v>64</v>
      </c>
    </row>
    <row r="149" spans="1:13" s="49" customFormat="1" x14ac:dyDescent="0.25">
      <c r="A149" s="25">
        <v>145</v>
      </c>
      <c r="B149" s="32">
        <v>862</v>
      </c>
      <c r="C149" s="27" t="s">
        <v>568</v>
      </c>
      <c r="D149" s="28" t="s">
        <v>646</v>
      </c>
      <c r="E149" s="29" t="s">
        <v>18</v>
      </c>
      <c r="F149" s="30">
        <v>1997</v>
      </c>
      <c r="G149" s="31" t="s">
        <v>647</v>
      </c>
      <c r="H149" s="31" t="s">
        <v>44</v>
      </c>
      <c r="I149" s="31" t="s">
        <v>44</v>
      </c>
      <c r="J149" s="31" t="s">
        <v>21</v>
      </c>
      <c r="K149" s="32">
        <v>8</v>
      </c>
      <c r="L149" s="33">
        <v>3.6996759259259264E-2</v>
      </c>
      <c r="M149" s="34">
        <v>65</v>
      </c>
    </row>
    <row r="150" spans="1:13" s="49" customFormat="1" x14ac:dyDescent="0.25">
      <c r="A150" s="25">
        <v>146</v>
      </c>
      <c r="B150" s="32">
        <v>815</v>
      </c>
      <c r="C150" s="27" t="s">
        <v>648</v>
      </c>
      <c r="D150" s="28" t="s">
        <v>649</v>
      </c>
      <c r="E150" s="29" t="s">
        <v>64</v>
      </c>
      <c r="F150" s="30">
        <v>1997</v>
      </c>
      <c r="G150" s="31" t="s">
        <v>19</v>
      </c>
      <c r="H150" s="31">
        <v>0</v>
      </c>
      <c r="I150" s="31">
        <v>0</v>
      </c>
      <c r="J150" s="31" t="s">
        <v>65</v>
      </c>
      <c r="K150" s="32">
        <v>8</v>
      </c>
      <c r="L150" s="33">
        <v>3.7213773148148152E-2</v>
      </c>
      <c r="M150" s="34">
        <v>10</v>
      </c>
    </row>
    <row r="151" spans="1:13" s="49" customFormat="1" x14ac:dyDescent="0.25">
      <c r="A151" s="25">
        <v>147</v>
      </c>
      <c r="B151" s="32">
        <v>808</v>
      </c>
      <c r="C151" s="27" t="s">
        <v>650</v>
      </c>
      <c r="D151" s="28" t="s">
        <v>651</v>
      </c>
      <c r="E151" s="29" t="s">
        <v>64</v>
      </c>
      <c r="F151" s="30">
        <v>1981</v>
      </c>
      <c r="G151" s="31" t="s">
        <v>19</v>
      </c>
      <c r="H151" s="31">
        <v>0</v>
      </c>
      <c r="I151" s="31">
        <v>0</v>
      </c>
      <c r="J151" s="31" t="s">
        <v>82</v>
      </c>
      <c r="K151" s="32">
        <v>8</v>
      </c>
      <c r="L151" s="33">
        <v>3.7234722222222225E-2</v>
      </c>
      <c r="M151" s="34">
        <v>7</v>
      </c>
    </row>
    <row r="152" spans="1:13" s="49" customFormat="1" x14ac:dyDescent="0.25">
      <c r="A152" s="25">
        <v>148</v>
      </c>
      <c r="B152" s="32">
        <v>861</v>
      </c>
      <c r="C152" s="27" t="s">
        <v>248</v>
      </c>
      <c r="D152" s="28" t="s">
        <v>247</v>
      </c>
      <c r="E152" s="29" t="s">
        <v>18</v>
      </c>
      <c r="F152" s="30">
        <v>1985</v>
      </c>
      <c r="G152" s="31" t="s">
        <v>19</v>
      </c>
      <c r="H152" s="31">
        <v>0</v>
      </c>
      <c r="I152" s="31" t="s">
        <v>242</v>
      </c>
      <c r="J152" s="31" t="s">
        <v>36</v>
      </c>
      <c r="K152" s="32">
        <v>8</v>
      </c>
      <c r="L152" s="33">
        <v>3.738402777777778E-2</v>
      </c>
      <c r="M152" s="34">
        <v>37</v>
      </c>
    </row>
    <row r="153" spans="1:13" s="49" customFormat="1" x14ac:dyDescent="0.25">
      <c r="A153" s="25">
        <v>149</v>
      </c>
      <c r="B153" s="32">
        <v>829</v>
      </c>
      <c r="C153" s="27" t="s">
        <v>246</v>
      </c>
      <c r="D153" s="28" t="s">
        <v>245</v>
      </c>
      <c r="E153" s="29" t="s">
        <v>18</v>
      </c>
      <c r="F153" s="30">
        <v>1986</v>
      </c>
      <c r="G153" s="31" t="s">
        <v>244</v>
      </c>
      <c r="H153" s="31" t="s">
        <v>243</v>
      </c>
      <c r="I153" s="31" t="s">
        <v>242</v>
      </c>
      <c r="J153" s="31" t="s">
        <v>36</v>
      </c>
      <c r="K153" s="32">
        <v>8</v>
      </c>
      <c r="L153" s="33">
        <v>3.7408796296296294E-2</v>
      </c>
      <c r="M153" s="34">
        <v>38</v>
      </c>
    </row>
    <row r="154" spans="1:13" s="49" customFormat="1" x14ac:dyDescent="0.25">
      <c r="A154" s="25">
        <v>150</v>
      </c>
      <c r="B154" s="32">
        <v>1048</v>
      </c>
      <c r="C154" s="27" t="s">
        <v>486</v>
      </c>
      <c r="D154" s="28" t="s">
        <v>652</v>
      </c>
      <c r="E154" s="29" t="s">
        <v>18</v>
      </c>
      <c r="F154" s="30">
        <v>1992</v>
      </c>
      <c r="G154" s="31">
        <v>0</v>
      </c>
      <c r="H154" s="31">
        <v>0</v>
      </c>
      <c r="I154" s="31">
        <v>0</v>
      </c>
      <c r="J154" s="31" t="s">
        <v>21</v>
      </c>
      <c r="K154" s="32">
        <v>8</v>
      </c>
      <c r="L154" s="33">
        <v>3.7659490740740743E-2</v>
      </c>
      <c r="M154" s="34">
        <v>66</v>
      </c>
    </row>
    <row r="155" spans="1:13" s="49" customFormat="1" x14ac:dyDescent="0.25">
      <c r="A155" s="25">
        <v>151</v>
      </c>
      <c r="B155" s="32">
        <v>1043</v>
      </c>
      <c r="C155" s="27" t="s">
        <v>160</v>
      </c>
      <c r="D155" s="28" t="s">
        <v>653</v>
      </c>
      <c r="E155" s="29" t="s">
        <v>18</v>
      </c>
      <c r="F155" s="30">
        <v>1992</v>
      </c>
      <c r="G155" s="31">
        <v>0</v>
      </c>
      <c r="H155" s="31">
        <v>0</v>
      </c>
      <c r="I155" s="31">
        <v>0</v>
      </c>
      <c r="J155" s="31" t="s">
        <v>21</v>
      </c>
      <c r="K155" s="32">
        <v>8</v>
      </c>
      <c r="L155" s="33">
        <v>3.8000694444444441E-2</v>
      </c>
      <c r="M155" s="34">
        <v>67</v>
      </c>
    </row>
    <row r="156" spans="1:13" s="49" customFormat="1" x14ac:dyDescent="0.25">
      <c r="A156" s="25">
        <v>152</v>
      </c>
      <c r="B156" s="32">
        <v>817</v>
      </c>
      <c r="C156" s="27" t="s">
        <v>525</v>
      </c>
      <c r="D156" s="28" t="s">
        <v>654</v>
      </c>
      <c r="E156" s="29" t="s">
        <v>18</v>
      </c>
      <c r="F156" s="30">
        <v>1990</v>
      </c>
      <c r="G156" s="31" t="s">
        <v>19</v>
      </c>
      <c r="H156" s="31">
        <v>0</v>
      </c>
      <c r="I156" s="31">
        <v>0</v>
      </c>
      <c r="J156" s="31" t="s">
        <v>21</v>
      </c>
      <c r="K156" s="32">
        <v>8</v>
      </c>
      <c r="L156" s="33">
        <v>3.8220138888888887E-2</v>
      </c>
      <c r="M156" s="34">
        <v>68</v>
      </c>
    </row>
    <row r="157" spans="1:13" s="49" customFormat="1" x14ac:dyDescent="0.25">
      <c r="A157" s="25">
        <v>153</v>
      </c>
      <c r="B157" s="32">
        <v>686</v>
      </c>
      <c r="C157" s="27" t="s">
        <v>129</v>
      </c>
      <c r="D157" s="83" t="s">
        <v>655</v>
      </c>
      <c r="E157" s="29" t="s">
        <v>64</v>
      </c>
      <c r="F157" s="30">
        <v>1978</v>
      </c>
      <c r="G157" s="31" t="s">
        <v>19</v>
      </c>
      <c r="H157" s="31">
        <v>0</v>
      </c>
      <c r="I157" s="31">
        <v>0</v>
      </c>
      <c r="J157" s="31" t="s">
        <v>82</v>
      </c>
      <c r="K157" s="32">
        <v>8</v>
      </c>
      <c r="L157" s="33">
        <v>3.8680555555555558E-2</v>
      </c>
      <c r="M157" s="34">
        <v>8</v>
      </c>
    </row>
    <row r="158" spans="1:13" s="49" customFormat="1" x14ac:dyDescent="0.25">
      <c r="A158" s="25">
        <v>154</v>
      </c>
      <c r="B158" s="32">
        <v>1003</v>
      </c>
      <c r="C158" s="27" t="s">
        <v>212</v>
      </c>
      <c r="D158" s="28" t="s">
        <v>656</v>
      </c>
      <c r="E158" s="29" t="s">
        <v>64</v>
      </c>
      <c r="F158" s="30">
        <v>1997</v>
      </c>
      <c r="G158" s="31">
        <v>0</v>
      </c>
      <c r="H158" s="31">
        <v>0</v>
      </c>
      <c r="I158" s="31">
        <v>0</v>
      </c>
      <c r="J158" s="31" t="s">
        <v>65</v>
      </c>
      <c r="K158" s="32">
        <v>8</v>
      </c>
      <c r="L158" s="33">
        <v>4.1853703703703705E-2</v>
      </c>
      <c r="M158" s="34">
        <v>11</v>
      </c>
    </row>
    <row r="159" spans="1:13" s="49" customFormat="1" x14ac:dyDescent="0.25">
      <c r="A159" s="25">
        <v>155</v>
      </c>
      <c r="B159" s="32">
        <v>854</v>
      </c>
      <c r="C159" s="27" t="s">
        <v>657</v>
      </c>
      <c r="D159" s="28" t="s">
        <v>658</v>
      </c>
      <c r="E159" s="29" t="s">
        <v>64</v>
      </c>
      <c r="F159" s="30">
        <v>1983</v>
      </c>
      <c r="G159" s="31" t="s">
        <v>249</v>
      </c>
      <c r="H159" s="31">
        <v>0</v>
      </c>
      <c r="I159" s="31">
        <v>0</v>
      </c>
      <c r="J159" s="31" t="s">
        <v>82</v>
      </c>
      <c r="K159" s="32">
        <v>8</v>
      </c>
      <c r="L159" s="33">
        <v>4.2072453703703709E-2</v>
      </c>
      <c r="M159" s="34">
        <v>9</v>
      </c>
    </row>
    <row r="160" spans="1:13" s="49" customFormat="1" x14ac:dyDescent="0.25">
      <c r="A160" s="25">
        <v>156</v>
      </c>
      <c r="B160" s="32">
        <v>1021</v>
      </c>
      <c r="C160" s="27" t="s">
        <v>160</v>
      </c>
      <c r="D160" s="28" t="s">
        <v>659</v>
      </c>
      <c r="E160" s="29" t="s">
        <v>18</v>
      </c>
      <c r="F160" s="30">
        <v>1990</v>
      </c>
      <c r="G160" s="31">
        <v>0</v>
      </c>
      <c r="H160" s="31">
        <v>0</v>
      </c>
      <c r="I160" s="31">
        <v>0</v>
      </c>
      <c r="J160" s="31" t="s">
        <v>21</v>
      </c>
      <c r="K160" s="32">
        <v>8</v>
      </c>
      <c r="L160" s="33">
        <v>4.3501620370370371E-2</v>
      </c>
      <c r="M160" s="34">
        <v>69</v>
      </c>
    </row>
    <row r="161" spans="1:13" s="49" customFormat="1" x14ac:dyDescent="0.25">
      <c r="A161" s="25">
        <v>157</v>
      </c>
      <c r="B161" s="32">
        <v>927</v>
      </c>
      <c r="C161" s="27" t="s">
        <v>117</v>
      </c>
      <c r="D161" s="28" t="s">
        <v>235</v>
      </c>
      <c r="E161" s="29" t="s">
        <v>64</v>
      </c>
      <c r="F161" s="30">
        <v>1984</v>
      </c>
      <c r="G161" s="31" t="s">
        <v>19</v>
      </c>
      <c r="H161" s="31">
        <v>0</v>
      </c>
      <c r="I161" s="31" t="s">
        <v>660</v>
      </c>
      <c r="J161" s="31" t="s">
        <v>82</v>
      </c>
      <c r="K161" s="32">
        <v>8</v>
      </c>
      <c r="L161" s="33">
        <v>4.5243749999999999E-2</v>
      </c>
      <c r="M161" s="34">
        <v>10</v>
      </c>
    </row>
    <row r="162" spans="1:13" s="49" customFormat="1" x14ac:dyDescent="0.25">
      <c r="A162" s="25">
        <v>158</v>
      </c>
      <c r="B162" s="32">
        <v>915</v>
      </c>
      <c r="C162" s="27" t="s">
        <v>234</v>
      </c>
      <c r="D162" s="28" t="s">
        <v>233</v>
      </c>
      <c r="E162" s="29" t="s">
        <v>18</v>
      </c>
      <c r="F162" s="30">
        <v>1971</v>
      </c>
      <c r="G162" s="31" t="s">
        <v>19</v>
      </c>
      <c r="H162" s="31">
        <v>0</v>
      </c>
      <c r="I162" s="31" t="s">
        <v>660</v>
      </c>
      <c r="J162" s="31" t="s">
        <v>49</v>
      </c>
      <c r="K162" s="32">
        <v>8</v>
      </c>
      <c r="L162" s="33">
        <v>4.5352199074074069E-2</v>
      </c>
      <c r="M162" s="34">
        <v>10</v>
      </c>
    </row>
    <row r="163" spans="1:13" s="49" customFormat="1" x14ac:dyDescent="0.25">
      <c r="A163" s="25">
        <v>159</v>
      </c>
      <c r="B163" s="32">
        <v>931</v>
      </c>
      <c r="C163" s="27" t="s">
        <v>96</v>
      </c>
      <c r="D163" s="28" t="s">
        <v>232</v>
      </c>
      <c r="E163" s="29" t="s">
        <v>18</v>
      </c>
      <c r="F163" s="30">
        <v>1991</v>
      </c>
      <c r="G163" s="31" t="s">
        <v>19</v>
      </c>
      <c r="H163" s="31">
        <v>0</v>
      </c>
      <c r="I163" s="31" t="s">
        <v>661</v>
      </c>
      <c r="J163" s="31" t="s">
        <v>21</v>
      </c>
      <c r="K163" s="32">
        <v>8</v>
      </c>
      <c r="L163" s="33">
        <v>4.5356481481481477E-2</v>
      </c>
      <c r="M163" s="34">
        <v>70</v>
      </c>
    </row>
  </sheetData>
  <autoFilter ref="A4:M163"/>
  <conditionalFormatting sqref="E5:E163">
    <cfRule type="cellIs" dxfId="38" priority="6" stopIfTrue="1" operator="equal">
      <formula>"m"</formula>
    </cfRule>
  </conditionalFormatting>
  <conditionalFormatting sqref="M5:M163">
    <cfRule type="cellIs" dxfId="37" priority="3" operator="equal">
      <formula>3</formula>
    </cfRule>
    <cfRule type="cellIs" dxfId="36" priority="4" operator="equal">
      <formula>2</formula>
    </cfRule>
    <cfRule type="cellIs" dxfId="35" priority="5" operator="equal">
      <formula>1</formula>
    </cfRule>
  </conditionalFormatting>
  <conditionalFormatting sqref="L1 L3 L5:L65536">
    <cfRule type="cellIs" dxfId="34" priority="2" stopIfTrue="1" operator="greaterThan">
      <formula>0</formula>
    </cfRule>
  </conditionalFormatting>
  <conditionalFormatting sqref="L1:L65536">
    <cfRule type="cellIs" dxfId="33" priority="1" operator="lessThan">
      <formula>0.0416666666666667</formula>
    </cfRule>
  </conditionalFormatting>
  <conditionalFormatting sqref="B5:B745">
    <cfRule type="duplicateValues" dxfId="32" priority="7" stopIfTrue="1"/>
  </conditionalFormatting>
  <pageMargins left="0.59055118110236227" right="0.39370078740157483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M99"/>
  <sheetViews>
    <sheetView showZeros="0" zoomScaleNormal="100" workbookViewId="0">
      <pane ySplit="4" topLeftCell="A5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1" customWidth="1"/>
    <col min="2" max="2" width="7.109375" style="9" customWidth="1"/>
    <col min="3" max="3" width="10.21875" style="3" customWidth="1"/>
    <col min="4" max="4" width="15" style="10" customWidth="1"/>
    <col min="5" max="5" width="6.44140625" style="5" customWidth="1"/>
    <col min="6" max="6" width="11" style="6" customWidth="1"/>
    <col min="7" max="7" width="10.44140625" style="7" customWidth="1"/>
    <col min="8" max="8" width="19.33203125" style="7" customWidth="1"/>
    <col min="9" max="9" width="12.44140625" style="7" customWidth="1"/>
    <col min="10" max="10" width="18.33203125" style="7" customWidth="1"/>
    <col min="11" max="11" width="7.5546875" style="5" customWidth="1"/>
    <col min="12" max="12" width="8.88671875" style="8" customWidth="1"/>
    <col min="13" max="13" width="7.33203125" style="9" customWidth="1"/>
    <col min="14" max="16384" width="9.109375" style="9"/>
  </cols>
  <sheetData>
    <row r="1" spans="1:13" ht="16.5" customHeight="1" x14ac:dyDescent="0.3">
      <c r="B1" s="2" t="s">
        <v>14</v>
      </c>
      <c r="D1" s="4"/>
    </row>
    <row r="2" spans="1:13" x14ac:dyDescent="0.25">
      <c r="B2" s="9" t="s">
        <v>0</v>
      </c>
      <c r="L2" s="11" t="s">
        <v>15</v>
      </c>
    </row>
    <row r="3" spans="1:13" ht="1.5" customHeight="1" x14ac:dyDescent="0.3">
      <c r="B3" s="12"/>
      <c r="C3" s="13"/>
      <c r="D3" s="14"/>
      <c r="E3" s="15"/>
      <c r="F3" s="16"/>
      <c r="G3" s="17"/>
      <c r="H3" s="17"/>
      <c r="I3" s="17"/>
      <c r="J3" s="17"/>
      <c r="K3" s="15"/>
      <c r="L3" s="18"/>
    </row>
    <row r="4" spans="1:13" s="5" customFormat="1" x14ac:dyDescent="0.25">
      <c r="A4" s="19" t="s">
        <v>1</v>
      </c>
      <c r="B4" s="19" t="s">
        <v>2</v>
      </c>
      <c r="C4" s="20" t="s">
        <v>3</v>
      </c>
      <c r="D4" s="21" t="s">
        <v>4</v>
      </c>
      <c r="E4" s="19" t="s">
        <v>5</v>
      </c>
      <c r="F4" s="22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9" t="s">
        <v>11</v>
      </c>
      <c r="L4" s="23" t="s">
        <v>12</v>
      </c>
      <c r="M4" s="24" t="s">
        <v>13</v>
      </c>
    </row>
    <row r="5" spans="1:13" s="5" customFormat="1" x14ac:dyDescent="0.25">
      <c r="A5" s="25">
        <v>1</v>
      </c>
      <c r="B5" s="26">
        <v>641</v>
      </c>
      <c r="C5" s="27" t="s">
        <v>16</v>
      </c>
      <c r="D5" s="28" t="s">
        <v>17</v>
      </c>
      <c r="E5" s="29" t="s">
        <v>18</v>
      </c>
      <c r="F5" s="30">
        <v>1992</v>
      </c>
      <c r="G5" s="31" t="s">
        <v>19</v>
      </c>
      <c r="H5" s="31" t="s">
        <v>20</v>
      </c>
      <c r="I5" s="31">
        <v>0</v>
      </c>
      <c r="J5" s="31" t="s">
        <v>21</v>
      </c>
      <c r="K5" s="32">
        <v>6</v>
      </c>
      <c r="L5" s="33">
        <v>1.6402430555555556E-2</v>
      </c>
      <c r="M5" s="34">
        <v>1</v>
      </c>
    </row>
    <row r="6" spans="1:13" x14ac:dyDescent="0.25">
      <c r="A6" s="25">
        <v>2</v>
      </c>
      <c r="B6" s="26">
        <v>698</v>
      </c>
      <c r="C6" s="27" t="s">
        <v>22</v>
      </c>
      <c r="D6" s="28" t="s">
        <v>23</v>
      </c>
      <c r="E6" s="29" t="s">
        <v>18</v>
      </c>
      <c r="F6" s="30">
        <v>2002</v>
      </c>
      <c r="G6" s="31" t="s">
        <v>19</v>
      </c>
      <c r="H6" s="31" t="s">
        <v>24</v>
      </c>
      <c r="I6" s="31" t="s">
        <v>25</v>
      </c>
      <c r="J6" s="31" t="s">
        <v>26</v>
      </c>
      <c r="K6" s="32">
        <v>6</v>
      </c>
      <c r="L6" s="33">
        <v>1.6475925925925925E-2</v>
      </c>
      <c r="M6" s="34">
        <v>1</v>
      </c>
    </row>
    <row r="7" spans="1:13" x14ac:dyDescent="0.25">
      <c r="A7" s="25">
        <v>3</v>
      </c>
      <c r="B7" s="35">
        <v>697</v>
      </c>
      <c r="C7" s="27" t="s">
        <v>27</v>
      </c>
      <c r="D7" s="28" t="s">
        <v>28</v>
      </c>
      <c r="E7" s="29" t="s">
        <v>18</v>
      </c>
      <c r="F7" s="30">
        <v>2003</v>
      </c>
      <c r="G7" s="31" t="s">
        <v>29</v>
      </c>
      <c r="H7" s="31">
        <v>0</v>
      </c>
      <c r="I7" s="31">
        <v>0</v>
      </c>
      <c r="J7" s="31" t="s">
        <v>26</v>
      </c>
      <c r="K7" s="32">
        <v>6</v>
      </c>
      <c r="L7" s="33">
        <v>1.9258101851851849E-2</v>
      </c>
      <c r="M7" s="34">
        <v>2</v>
      </c>
    </row>
    <row r="8" spans="1:13" x14ac:dyDescent="0.25">
      <c r="A8" s="25">
        <v>4</v>
      </c>
      <c r="B8" s="35">
        <v>603</v>
      </c>
      <c r="C8" s="27" t="s">
        <v>30</v>
      </c>
      <c r="D8" s="28" t="s">
        <v>31</v>
      </c>
      <c r="E8" s="29" t="s">
        <v>18</v>
      </c>
      <c r="F8" s="30">
        <v>1996</v>
      </c>
      <c r="G8" s="31" t="s">
        <v>32</v>
      </c>
      <c r="H8" s="31" t="s">
        <v>33</v>
      </c>
      <c r="I8" s="31">
        <v>0</v>
      </c>
      <c r="J8" s="31" t="s">
        <v>21</v>
      </c>
      <c r="K8" s="32">
        <v>6</v>
      </c>
      <c r="L8" s="33">
        <v>2.0286921296296296E-2</v>
      </c>
      <c r="M8" s="34">
        <v>2</v>
      </c>
    </row>
    <row r="9" spans="1:13" x14ac:dyDescent="0.25">
      <c r="A9" s="25">
        <v>5</v>
      </c>
      <c r="B9" s="35">
        <v>1009</v>
      </c>
      <c r="C9" s="27" t="s">
        <v>34</v>
      </c>
      <c r="D9" s="28" t="s">
        <v>35</v>
      </c>
      <c r="E9" s="29" t="s">
        <v>18</v>
      </c>
      <c r="F9" s="30">
        <v>1985</v>
      </c>
      <c r="G9" s="31">
        <v>0</v>
      </c>
      <c r="H9" s="31">
        <v>0</v>
      </c>
      <c r="I9" s="31">
        <v>0</v>
      </c>
      <c r="J9" s="31" t="s">
        <v>36</v>
      </c>
      <c r="K9" s="32">
        <v>6</v>
      </c>
      <c r="L9" s="33">
        <v>2.0585185185185186E-2</v>
      </c>
      <c r="M9" s="34">
        <v>1</v>
      </c>
    </row>
    <row r="10" spans="1:13" x14ac:dyDescent="0.25">
      <c r="A10" s="25">
        <v>6</v>
      </c>
      <c r="B10" s="35">
        <v>1017</v>
      </c>
      <c r="C10" s="27" t="s">
        <v>37</v>
      </c>
      <c r="D10" s="28" t="s">
        <v>38</v>
      </c>
      <c r="E10" s="29" t="s">
        <v>18</v>
      </c>
      <c r="F10" s="30">
        <v>1987</v>
      </c>
      <c r="G10" s="31">
        <v>0</v>
      </c>
      <c r="H10" s="31" t="s">
        <v>39</v>
      </c>
      <c r="I10" s="31">
        <v>0</v>
      </c>
      <c r="J10" s="31" t="s">
        <v>36</v>
      </c>
      <c r="K10" s="32">
        <v>6</v>
      </c>
      <c r="L10" s="33">
        <v>2.0659259259259259E-2</v>
      </c>
      <c r="M10" s="34">
        <v>2</v>
      </c>
    </row>
    <row r="11" spans="1:13" x14ac:dyDescent="0.25">
      <c r="A11" s="25">
        <v>7</v>
      </c>
      <c r="B11" s="35">
        <v>623</v>
      </c>
      <c r="C11" s="27" t="s">
        <v>40</v>
      </c>
      <c r="D11" s="28" t="s">
        <v>41</v>
      </c>
      <c r="E11" s="29" t="s">
        <v>18</v>
      </c>
      <c r="F11" s="30">
        <v>1992</v>
      </c>
      <c r="G11" s="31" t="s">
        <v>19</v>
      </c>
      <c r="H11" s="31">
        <v>0</v>
      </c>
      <c r="I11" s="31">
        <v>0</v>
      </c>
      <c r="J11" s="31" t="s">
        <v>21</v>
      </c>
      <c r="K11" s="32">
        <v>6</v>
      </c>
      <c r="L11" s="33">
        <v>2.0857291666666666E-2</v>
      </c>
      <c r="M11" s="34">
        <v>3</v>
      </c>
    </row>
    <row r="12" spans="1:13" x14ac:dyDescent="0.25">
      <c r="A12" s="25">
        <v>8</v>
      </c>
      <c r="B12" s="35">
        <v>659</v>
      </c>
      <c r="C12" s="27" t="s">
        <v>42</v>
      </c>
      <c r="D12" s="28" t="s">
        <v>43</v>
      </c>
      <c r="E12" s="29" t="s">
        <v>18</v>
      </c>
      <c r="F12" s="30">
        <v>1995</v>
      </c>
      <c r="G12" s="31" t="s">
        <v>19</v>
      </c>
      <c r="H12" s="31" t="s">
        <v>44</v>
      </c>
      <c r="I12" s="31">
        <v>0</v>
      </c>
      <c r="J12" s="31" t="s">
        <v>21</v>
      </c>
      <c r="K12" s="32">
        <v>6</v>
      </c>
      <c r="L12" s="33">
        <v>2.0875000000000001E-2</v>
      </c>
      <c r="M12" s="34">
        <v>4</v>
      </c>
    </row>
    <row r="13" spans="1:13" x14ac:dyDescent="0.25">
      <c r="A13" s="25">
        <v>9</v>
      </c>
      <c r="B13" s="26">
        <v>643</v>
      </c>
      <c r="C13" s="27" t="s">
        <v>45</v>
      </c>
      <c r="D13" s="28" t="s">
        <v>46</v>
      </c>
      <c r="E13" s="29" t="s">
        <v>18</v>
      </c>
      <c r="F13" s="30">
        <v>1981</v>
      </c>
      <c r="G13" s="31" t="s">
        <v>19</v>
      </c>
      <c r="H13" s="31" t="s">
        <v>47</v>
      </c>
      <c r="I13" s="31">
        <v>0</v>
      </c>
      <c r="J13" s="31" t="s">
        <v>36</v>
      </c>
      <c r="K13" s="32">
        <v>6</v>
      </c>
      <c r="L13" s="33">
        <v>2.1362962962962962E-2</v>
      </c>
      <c r="M13" s="34">
        <v>3</v>
      </c>
    </row>
    <row r="14" spans="1:13" x14ac:dyDescent="0.25">
      <c r="A14" s="25">
        <v>10</v>
      </c>
      <c r="B14" s="26">
        <v>618</v>
      </c>
      <c r="C14" s="27" t="s">
        <v>16</v>
      </c>
      <c r="D14" s="28" t="s">
        <v>48</v>
      </c>
      <c r="E14" s="29" t="s">
        <v>18</v>
      </c>
      <c r="F14" s="30">
        <v>1971</v>
      </c>
      <c r="G14" s="31" t="s">
        <v>19</v>
      </c>
      <c r="H14" s="31" t="s">
        <v>44</v>
      </c>
      <c r="I14" s="31">
        <v>0</v>
      </c>
      <c r="J14" s="31" t="s">
        <v>49</v>
      </c>
      <c r="K14" s="32">
        <v>6</v>
      </c>
      <c r="L14" s="33">
        <v>2.1760300925925926E-2</v>
      </c>
      <c r="M14" s="34">
        <v>1</v>
      </c>
    </row>
    <row r="15" spans="1:13" x14ac:dyDescent="0.25">
      <c r="A15" s="25">
        <v>11</v>
      </c>
      <c r="B15" s="26">
        <v>622</v>
      </c>
      <c r="C15" s="27" t="s">
        <v>50</v>
      </c>
      <c r="D15" s="28" t="s">
        <v>51</v>
      </c>
      <c r="E15" s="29" t="s">
        <v>18</v>
      </c>
      <c r="F15" s="30">
        <v>1990</v>
      </c>
      <c r="G15" s="31" t="s">
        <v>19</v>
      </c>
      <c r="H15" s="31">
        <v>0</v>
      </c>
      <c r="I15" s="31">
        <v>0</v>
      </c>
      <c r="J15" s="31" t="s">
        <v>21</v>
      </c>
      <c r="K15" s="32">
        <v>6</v>
      </c>
      <c r="L15" s="33">
        <v>2.2089930555555554E-2</v>
      </c>
      <c r="M15" s="34">
        <v>5</v>
      </c>
    </row>
    <row r="16" spans="1:13" x14ac:dyDescent="0.25">
      <c r="A16" s="25">
        <v>12</v>
      </c>
      <c r="B16" s="26">
        <v>1015</v>
      </c>
      <c r="C16" s="27" t="s">
        <v>52</v>
      </c>
      <c r="D16" s="28" t="s">
        <v>53</v>
      </c>
      <c r="E16" s="29" t="s">
        <v>18</v>
      </c>
      <c r="F16" s="30">
        <v>1984</v>
      </c>
      <c r="G16" s="31">
        <v>0</v>
      </c>
      <c r="H16" s="31">
        <v>0</v>
      </c>
      <c r="I16" s="31">
        <v>0</v>
      </c>
      <c r="J16" s="31" t="s">
        <v>36</v>
      </c>
      <c r="K16" s="32">
        <v>6</v>
      </c>
      <c r="L16" s="33">
        <v>2.2200231481481481E-2</v>
      </c>
      <c r="M16" s="34">
        <v>4</v>
      </c>
    </row>
    <row r="17" spans="1:13" x14ac:dyDescent="0.25">
      <c r="A17" s="25">
        <v>13</v>
      </c>
      <c r="B17" s="26">
        <v>711</v>
      </c>
      <c r="C17" s="27" t="s">
        <v>54</v>
      </c>
      <c r="D17" s="28" t="s">
        <v>55</v>
      </c>
      <c r="E17" s="29" t="s">
        <v>18</v>
      </c>
      <c r="F17" s="30">
        <v>1980</v>
      </c>
      <c r="G17" s="31" t="s">
        <v>56</v>
      </c>
      <c r="H17" s="31">
        <v>0</v>
      </c>
      <c r="I17" s="31">
        <v>0</v>
      </c>
      <c r="J17" s="31" t="s">
        <v>36</v>
      </c>
      <c r="K17" s="32">
        <v>6</v>
      </c>
      <c r="L17" s="33">
        <v>2.2361921296296296E-2</v>
      </c>
      <c r="M17" s="34">
        <v>5</v>
      </c>
    </row>
    <row r="18" spans="1:13" x14ac:dyDescent="0.25">
      <c r="A18" s="25">
        <v>14</v>
      </c>
      <c r="B18" s="26">
        <v>685</v>
      </c>
      <c r="C18" s="27" t="s">
        <v>57</v>
      </c>
      <c r="D18" s="28" t="s">
        <v>58</v>
      </c>
      <c r="E18" s="29" t="s">
        <v>18</v>
      </c>
      <c r="F18" s="30">
        <v>1986</v>
      </c>
      <c r="G18" s="31" t="s">
        <v>19</v>
      </c>
      <c r="H18" s="31">
        <v>0</v>
      </c>
      <c r="I18" s="31">
        <v>0</v>
      </c>
      <c r="J18" s="31" t="s">
        <v>36</v>
      </c>
      <c r="K18" s="32">
        <v>6</v>
      </c>
      <c r="L18" s="33">
        <v>2.2500231481481486E-2</v>
      </c>
      <c r="M18" s="34">
        <v>6</v>
      </c>
    </row>
    <row r="19" spans="1:13" x14ac:dyDescent="0.25">
      <c r="A19" s="25">
        <v>15</v>
      </c>
      <c r="B19" s="26">
        <v>673</v>
      </c>
      <c r="C19" s="27" t="s">
        <v>59</v>
      </c>
      <c r="D19" s="28" t="s">
        <v>60</v>
      </c>
      <c r="E19" s="29" t="s">
        <v>18</v>
      </c>
      <c r="F19" s="30">
        <v>1987</v>
      </c>
      <c r="G19" s="31" t="s">
        <v>19</v>
      </c>
      <c r="H19" s="31" t="s">
        <v>61</v>
      </c>
      <c r="I19" s="31">
        <v>0</v>
      </c>
      <c r="J19" s="31" t="s">
        <v>36</v>
      </c>
      <c r="K19" s="32">
        <v>6</v>
      </c>
      <c r="L19" s="33">
        <v>2.261296296296296E-2</v>
      </c>
      <c r="M19" s="34">
        <v>7</v>
      </c>
    </row>
    <row r="20" spans="1:13" x14ac:dyDescent="0.25">
      <c r="A20" s="25">
        <v>16</v>
      </c>
      <c r="B20" s="26">
        <v>710</v>
      </c>
      <c r="C20" s="27" t="s">
        <v>62</v>
      </c>
      <c r="D20" s="28" t="s">
        <v>63</v>
      </c>
      <c r="E20" s="29" t="s">
        <v>64</v>
      </c>
      <c r="F20" s="30">
        <v>1997</v>
      </c>
      <c r="G20" s="31" t="s">
        <v>19</v>
      </c>
      <c r="H20" s="31" t="s">
        <v>20</v>
      </c>
      <c r="I20" s="31">
        <v>0</v>
      </c>
      <c r="J20" s="31" t="s">
        <v>65</v>
      </c>
      <c r="K20" s="32">
        <v>6</v>
      </c>
      <c r="L20" s="33">
        <v>2.2722337962962958E-2</v>
      </c>
      <c r="M20" s="34">
        <v>1</v>
      </c>
    </row>
    <row r="21" spans="1:13" x14ac:dyDescent="0.25">
      <c r="A21" s="25">
        <v>17</v>
      </c>
      <c r="B21" s="26">
        <v>1005</v>
      </c>
      <c r="C21" s="27" t="s">
        <v>66</v>
      </c>
      <c r="D21" s="28" t="s">
        <v>67</v>
      </c>
      <c r="E21" s="29" t="s">
        <v>18</v>
      </c>
      <c r="F21" s="30">
        <v>1991</v>
      </c>
      <c r="G21" s="31">
        <v>0</v>
      </c>
      <c r="H21" s="31">
        <v>0</v>
      </c>
      <c r="I21" s="31">
        <v>0</v>
      </c>
      <c r="J21" s="31" t="s">
        <v>21</v>
      </c>
      <c r="K21" s="32">
        <v>6</v>
      </c>
      <c r="L21" s="33">
        <v>2.2829861111111113E-2</v>
      </c>
      <c r="M21" s="34">
        <v>6</v>
      </c>
    </row>
    <row r="22" spans="1:13" x14ac:dyDescent="0.25">
      <c r="A22" s="25">
        <v>18</v>
      </c>
      <c r="B22" s="26">
        <v>687</v>
      </c>
      <c r="C22" s="27" t="s">
        <v>68</v>
      </c>
      <c r="D22" s="28" t="s">
        <v>69</v>
      </c>
      <c r="E22" s="29" t="s">
        <v>18</v>
      </c>
      <c r="F22" s="30">
        <v>1985</v>
      </c>
      <c r="G22" s="31" t="s">
        <v>70</v>
      </c>
      <c r="H22" s="31">
        <v>0</v>
      </c>
      <c r="I22" s="31">
        <v>0</v>
      </c>
      <c r="J22" s="31" t="s">
        <v>36</v>
      </c>
      <c r="K22" s="32">
        <v>6</v>
      </c>
      <c r="L22" s="33">
        <v>2.2848495370370373E-2</v>
      </c>
      <c r="M22" s="34">
        <v>8</v>
      </c>
    </row>
    <row r="23" spans="1:13" x14ac:dyDescent="0.25">
      <c r="A23" s="25">
        <v>19</v>
      </c>
      <c r="B23" s="26">
        <v>653</v>
      </c>
      <c r="C23" s="27" t="s">
        <v>71</v>
      </c>
      <c r="D23" s="28" t="s">
        <v>72</v>
      </c>
      <c r="E23" s="29" t="s">
        <v>18</v>
      </c>
      <c r="F23" s="30">
        <v>1977</v>
      </c>
      <c r="G23" s="31" t="s">
        <v>19</v>
      </c>
      <c r="H23" s="31" t="s">
        <v>73</v>
      </c>
      <c r="I23" s="31">
        <v>0</v>
      </c>
      <c r="J23" s="31" t="s">
        <v>36</v>
      </c>
      <c r="K23" s="32">
        <v>6</v>
      </c>
      <c r="L23" s="33">
        <v>2.2899537037037038E-2</v>
      </c>
      <c r="M23" s="34">
        <v>9</v>
      </c>
    </row>
    <row r="24" spans="1:13" x14ac:dyDescent="0.25">
      <c r="A24" s="25">
        <v>20</v>
      </c>
      <c r="B24" s="26">
        <v>720</v>
      </c>
      <c r="C24" s="27" t="s">
        <v>54</v>
      </c>
      <c r="D24" s="28" t="s">
        <v>74</v>
      </c>
      <c r="E24" s="29" t="s">
        <v>18</v>
      </c>
      <c r="F24" s="30">
        <v>1981</v>
      </c>
      <c r="G24" s="31" t="s">
        <v>19</v>
      </c>
      <c r="H24" s="31">
        <v>0</v>
      </c>
      <c r="I24" s="31">
        <v>0</v>
      </c>
      <c r="J24" s="31" t="s">
        <v>36</v>
      </c>
      <c r="K24" s="32">
        <v>6</v>
      </c>
      <c r="L24" s="33">
        <v>2.3152083333333334E-2</v>
      </c>
      <c r="M24" s="34">
        <v>10</v>
      </c>
    </row>
    <row r="25" spans="1:13" x14ac:dyDescent="0.25">
      <c r="A25" s="25">
        <v>21</v>
      </c>
      <c r="B25" s="26">
        <v>650</v>
      </c>
      <c r="C25" s="27" t="s">
        <v>75</v>
      </c>
      <c r="D25" s="28" t="s">
        <v>76</v>
      </c>
      <c r="E25" s="29" t="s">
        <v>18</v>
      </c>
      <c r="F25" s="30">
        <v>2001</v>
      </c>
      <c r="G25" s="31" t="s">
        <v>19</v>
      </c>
      <c r="H25" s="31">
        <v>0</v>
      </c>
      <c r="I25" s="31">
        <v>0</v>
      </c>
      <c r="J25" s="31" t="s">
        <v>26</v>
      </c>
      <c r="K25" s="32">
        <v>6</v>
      </c>
      <c r="L25" s="33">
        <v>2.3370370370370371E-2</v>
      </c>
      <c r="M25" s="34">
        <v>3</v>
      </c>
    </row>
    <row r="26" spans="1:13" x14ac:dyDescent="0.25">
      <c r="A26" s="25">
        <v>22</v>
      </c>
      <c r="B26" s="26">
        <v>1023</v>
      </c>
      <c r="C26" s="27" t="s">
        <v>16</v>
      </c>
      <c r="D26" s="28" t="s">
        <v>77</v>
      </c>
      <c r="E26" s="29" t="s">
        <v>18</v>
      </c>
      <c r="F26" s="30">
        <v>1984</v>
      </c>
      <c r="G26" s="31">
        <v>0</v>
      </c>
      <c r="H26" s="31">
        <v>0</v>
      </c>
      <c r="I26" s="31">
        <v>0</v>
      </c>
      <c r="J26" s="31" t="s">
        <v>36</v>
      </c>
      <c r="K26" s="32">
        <v>6</v>
      </c>
      <c r="L26" s="33">
        <v>2.3460532407407406E-2</v>
      </c>
      <c r="M26" s="34">
        <v>11</v>
      </c>
    </row>
    <row r="27" spans="1:13" x14ac:dyDescent="0.25">
      <c r="A27" s="25">
        <v>23</v>
      </c>
      <c r="B27" s="26">
        <v>683</v>
      </c>
      <c r="C27" s="27" t="s">
        <v>78</v>
      </c>
      <c r="D27" s="28" t="s">
        <v>79</v>
      </c>
      <c r="E27" s="29" t="s">
        <v>64</v>
      </c>
      <c r="F27" s="30">
        <v>1977</v>
      </c>
      <c r="G27" s="31" t="s">
        <v>80</v>
      </c>
      <c r="H27" s="31" t="s">
        <v>81</v>
      </c>
      <c r="I27" s="31">
        <v>0</v>
      </c>
      <c r="J27" s="31" t="s">
        <v>82</v>
      </c>
      <c r="K27" s="32">
        <v>6</v>
      </c>
      <c r="L27" s="33">
        <v>2.3569560185185186E-2</v>
      </c>
      <c r="M27" s="34">
        <v>1</v>
      </c>
    </row>
    <row r="28" spans="1:13" x14ac:dyDescent="0.25">
      <c r="A28" s="25">
        <v>24</v>
      </c>
      <c r="B28" s="26">
        <v>636</v>
      </c>
      <c r="C28" s="27" t="s">
        <v>57</v>
      </c>
      <c r="D28" s="28" t="s">
        <v>83</v>
      </c>
      <c r="E28" s="29" t="s">
        <v>18</v>
      </c>
      <c r="F28" s="30">
        <v>1987</v>
      </c>
      <c r="G28" s="31" t="s">
        <v>84</v>
      </c>
      <c r="H28" s="31" t="s">
        <v>81</v>
      </c>
      <c r="I28" s="31">
        <v>0</v>
      </c>
      <c r="J28" s="31" t="s">
        <v>36</v>
      </c>
      <c r="K28" s="32">
        <v>6</v>
      </c>
      <c r="L28" s="33">
        <v>2.3920486111111111E-2</v>
      </c>
      <c r="M28" s="34">
        <v>12</v>
      </c>
    </row>
    <row r="29" spans="1:13" x14ac:dyDescent="0.25">
      <c r="A29" s="25">
        <v>25</v>
      </c>
      <c r="B29" s="26">
        <v>719</v>
      </c>
      <c r="C29" s="27" t="s">
        <v>37</v>
      </c>
      <c r="D29" s="28" t="s">
        <v>85</v>
      </c>
      <c r="E29" s="29" t="s">
        <v>18</v>
      </c>
      <c r="F29" s="30">
        <v>1985</v>
      </c>
      <c r="G29" s="31" t="s">
        <v>19</v>
      </c>
      <c r="H29" s="31">
        <v>0</v>
      </c>
      <c r="I29" s="31">
        <v>0</v>
      </c>
      <c r="J29" s="31" t="s">
        <v>36</v>
      </c>
      <c r="K29" s="32">
        <v>6</v>
      </c>
      <c r="L29" s="33">
        <v>2.3956481481481481E-2</v>
      </c>
      <c r="M29" s="34">
        <v>13</v>
      </c>
    </row>
    <row r="30" spans="1:13" x14ac:dyDescent="0.25">
      <c r="A30" s="25">
        <v>26</v>
      </c>
      <c r="B30" s="26">
        <v>708</v>
      </c>
      <c r="C30" s="27" t="s">
        <v>86</v>
      </c>
      <c r="D30" s="28" t="s">
        <v>87</v>
      </c>
      <c r="E30" s="29" t="s">
        <v>18</v>
      </c>
      <c r="F30" s="30">
        <v>1969</v>
      </c>
      <c r="G30" s="31" t="s">
        <v>19</v>
      </c>
      <c r="H30" s="31" t="s">
        <v>44</v>
      </c>
      <c r="I30" s="31">
        <v>0</v>
      </c>
      <c r="J30" s="31" t="s">
        <v>49</v>
      </c>
      <c r="K30" s="32">
        <v>6</v>
      </c>
      <c r="L30" s="33">
        <v>2.4047685185185186E-2</v>
      </c>
      <c r="M30" s="34">
        <v>2</v>
      </c>
    </row>
    <row r="31" spans="1:13" x14ac:dyDescent="0.25">
      <c r="A31" s="25">
        <v>27</v>
      </c>
      <c r="B31" s="26">
        <v>703</v>
      </c>
      <c r="C31" s="27" t="s">
        <v>88</v>
      </c>
      <c r="D31" s="28" t="s">
        <v>89</v>
      </c>
      <c r="E31" s="29" t="s">
        <v>18</v>
      </c>
      <c r="F31" s="30">
        <v>1990</v>
      </c>
      <c r="G31" s="31" t="s">
        <v>19</v>
      </c>
      <c r="H31" s="31">
        <v>0</v>
      </c>
      <c r="I31" s="31">
        <v>0</v>
      </c>
      <c r="J31" s="31" t="s">
        <v>21</v>
      </c>
      <c r="K31" s="32">
        <v>6</v>
      </c>
      <c r="L31" s="33">
        <v>2.4867592592592594E-2</v>
      </c>
      <c r="M31" s="34">
        <v>7</v>
      </c>
    </row>
    <row r="32" spans="1:13" x14ac:dyDescent="0.25">
      <c r="A32" s="25">
        <v>28</v>
      </c>
      <c r="B32" s="26">
        <v>702</v>
      </c>
      <c r="C32" s="27" t="s">
        <v>90</v>
      </c>
      <c r="D32" s="28" t="s">
        <v>91</v>
      </c>
      <c r="E32" s="29" t="s">
        <v>18</v>
      </c>
      <c r="F32" s="30">
        <v>1986</v>
      </c>
      <c r="G32" s="31" t="s">
        <v>19</v>
      </c>
      <c r="H32" s="31" t="s">
        <v>92</v>
      </c>
      <c r="I32" s="31">
        <v>0</v>
      </c>
      <c r="J32" s="31" t="s">
        <v>36</v>
      </c>
      <c r="K32" s="32">
        <v>6</v>
      </c>
      <c r="L32" s="33">
        <v>2.5007291666666667E-2</v>
      </c>
      <c r="M32" s="34">
        <v>14</v>
      </c>
    </row>
    <row r="33" spans="1:13" x14ac:dyDescent="0.25">
      <c r="A33" s="25">
        <v>29</v>
      </c>
      <c r="B33" s="26">
        <v>1025</v>
      </c>
      <c r="C33" s="27" t="s">
        <v>93</v>
      </c>
      <c r="D33" s="28" t="s">
        <v>94</v>
      </c>
      <c r="E33" s="29" t="s">
        <v>18</v>
      </c>
      <c r="F33" s="30">
        <v>1977</v>
      </c>
      <c r="G33" s="31">
        <v>0</v>
      </c>
      <c r="H33" s="31" t="s">
        <v>95</v>
      </c>
      <c r="I33" s="31">
        <v>0</v>
      </c>
      <c r="J33" s="31" t="s">
        <v>36</v>
      </c>
      <c r="K33" s="32">
        <v>6</v>
      </c>
      <c r="L33" s="33">
        <v>2.520787037037037E-2</v>
      </c>
      <c r="M33" s="34">
        <v>15</v>
      </c>
    </row>
    <row r="34" spans="1:13" x14ac:dyDescent="0.25">
      <c r="A34" s="25">
        <v>30</v>
      </c>
      <c r="B34" s="26">
        <v>638</v>
      </c>
      <c r="C34" s="27" t="s">
        <v>96</v>
      </c>
      <c r="D34" s="28" t="s">
        <v>97</v>
      </c>
      <c r="E34" s="29" t="s">
        <v>18</v>
      </c>
      <c r="F34" s="30">
        <v>1994</v>
      </c>
      <c r="G34" s="31" t="s">
        <v>19</v>
      </c>
      <c r="H34" s="31" t="s">
        <v>98</v>
      </c>
      <c r="I34" s="31">
        <v>0</v>
      </c>
      <c r="J34" s="31" t="s">
        <v>21</v>
      </c>
      <c r="K34" s="32">
        <v>6</v>
      </c>
      <c r="L34" s="33">
        <v>2.5265509259259258E-2</v>
      </c>
      <c r="M34" s="34">
        <v>8</v>
      </c>
    </row>
    <row r="35" spans="1:13" x14ac:dyDescent="0.25">
      <c r="A35" s="25">
        <v>31</v>
      </c>
      <c r="B35" s="26">
        <v>655</v>
      </c>
      <c r="C35" s="27" t="s">
        <v>99</v>
      </c>
      <c r="D35" s="28" t="s">
        <v>100</v>
      </c>
      <c r="E35" s="29" t="s">
        <v>64</v>
      </c>
      <c r="F35" s="30">
        <v>2003</v>
      </c>
      <c r="G35" s="31" t="s">
        <v>19</v>
      </c>
      <c r="H35" s="31">
        <v>0</v>
      </c>
      <c r="I35" s="31">
        <v>0</v>
      </c>
      <c r="J35" s="31" t="s">
        <v>101</v>
      </c>
      <c r="K35" s="32">
        <v>6</v>
      </c>
      <c r="L35" s="33">
        <v>2.5338888888888886E-2</v>
      </c>
      <c r="M35" s="34">
        <v>1</v>
      </c>
    </row>
    <row r="36" spans="1:13" x14ac:dyDescent="0.25">
      <c r="A36" s="25">
        <v>32</v>
      </c>
      <c r="B36" s="26">
        <v>671</v>
      </c>
      <c r="C36" s="27" t="s">
        <v>102</v>
      </c>
      <c r="D36" s="28" t="s">
        <v>103</v>
      </c>
      <c r="E36" s="29" t="s">
        <v>18</v>
      </c>
      <c r="F36" s="30">
        <v>1995</v>
      </c>
      <c r="G36" s="31" t="s">
        <v>19</v>
      </c>
      <c r="H36" s="31">
        <v>0</v>
      </c>
      <c r="I36" s="31">
        <v>0</v>
      </c>
      <c r="J36" s="31" t="s">
        <v>21</v>
      </c>
      <c r="K36" s="32">
        <v>6</v>
      </c>
      <c r="L36" s="33">
        <v>2.5612499999999996E-2</v>
      </c>
      <c r="M36" s="34">
        <v>9</v>
      </c>
    </row>
    <row r="37" spans="1:13" x14ac:dyDescent="0.25">
      <c r="A37" s="25">
        <v>33</v>
      </c>
      <c r="B37" s="26">
        <v>668</v>
      </c>
      <c r="C37" s="27" t="s">
        <v>99</v>
      </c>
      <c r="D37" s="28" t="s">
        <v>104</v>
      </c>
      <c r="E37" s="29" t="s">
        <v>64</v>
      </c>
      <c r="F37" s="30">
        <v>1996</v>
      </c>
      <c r="G37" s="31" t="s">
        <v>19</v>
      </c>
      <c r="H37" s="31" t="s">
        <v>33</v>
      </c>
      <c r="I37" s="31">
        <v>0</v>
      </c>
      <c r="J37" s="31" t="s">
        <v>65</v>
      </c>
      <c r="K37" s="32">
        <v>6</v>
      </c>
      <c r="L37" s="33">
        <v>2.5697916666666668E-2</v>
      </c>
      <c r="M37" s="34">
        <v>2</v>
      </c>
    </row>
    <row r="38" spans="1:13" x14ac:dyDescent="0.25">
      <c r="A38" s="25">
        <v>34</v>
      </c>
      <c r="B38" s="26">
        <v>709</v>
      </c>
      <c r="C38" s="27" t="s">
        <v>105</v>
      </c>
      <c r="D38" s="28" t="s">
        <v>106</v>
      </c>
      <c r="E38" s="29" t="s">
        <v>18</v>
      </c>
      <c r="F38" s="30">
        <v>1980</v>
      </c>
      <c r="G38" s="31" t="s">
        <v>19</v>
      </c>
      <c r="H38" s="31">
        <v>0</v>
      </c>
      <c r="I38" s="31">
        <v>0</v>
      </c>
      <c r="J38" s="31" t="s">
        <v>36</v>
      </c>
      <c r="K38" s="32">
        <v>6</v>
      </c>
      <c r="L38" s="33">
        <v>2.5849652777777777E-2</v>
      </c>
      <c r="M38" s="34">
        <v>16</v>
      </c>
    </row>
    <row r="39" spans="1:13" x14ac:dyDescent="0.25">
      <c r="A39" s="25">
        <v>35</v>
      </c>
      <c r="B39" s="26">
        <v>648</v>
      </c>
      <c r="C39" s="27" t="s">
        <v>107</v>
      </c>
      <c r="D39" s="28" t="s">
        <v>108</v>
      </c>
      <c r="E39" s="29" t="s">
        <v>18</v>
      </c>
      <c r="F39" s="30">
        <v>1995</v>
      </c>
      <c r="G39" s="31" t="s">
        <v>19</v>
      </c>
      <c r="H39" s="31">
        <v>0</v>
      </c>
      <c r="I39" s="31">
        <v>0</v>
      </c>
      <c r="J39" s="31" t="s">
        <v>21</v>
      </c>
      <c r="K39" s="32">
        <v>6</v>
      </c>
      <c r="L39" s="33">
        <v>2.5858796296296296E-2</v>
      </c>
      <c r="M39" s="34">
        <v>10</v>
      </c>
    </row>
    <row r="40" spans="1:13" x14ac:dyDescent="0.25">
      <c r="A40" s="25">
        <v>36</v>
      </c>
      <c r="B40" s="26">
        <v>681</v>
      </c>
      <c r="C40" s="27" t="s">
        <v>40</v>
      </c>
      <c r="D40" s="28" t="s">
        <v>109</v>
      </c>
      <c r="E40" s="29" t="s">
        <v>18</v>
      </c>
      <c r="F40" s="30">
        <v>1992</v>
      </c>
      <c r="G40" s="31" t="s">
        <v>19</v>
      </c>
      <c r="H40" s="31" t="s">
        <v>110</v>
      </c>
      <c r="I40" s="31">
        <v>0</v>
      </c>
      <c r="J40" s="31" t="s">
        <v>21</v>
      </c>
      <c r="K40" s="32">
        <v>6</v>
      </c>
      <c r="L40" s="33">
        <v>2.5869212962962962E-2</v>
      </c>
      <c r="M40" s="34">
        <v>11</v>
      </c>
    </row>
    <row r="41" spans="1:13" x14ac:dyDescent="0.25">
      <c r="A41" s="25">
        <v>37</v>
      </c>
      <c r="B41" s="26">
        <v>717</v>
      </c>
      <c r="C41" s="27" t="s">
        <v>111</v>
      </c>
      <c r="D41" s="28" t="s">
        <v>112</v>
      </c>
      <c r="E41" s="29" t="s">
        <v>18</v>
      </c>
      <c r="F41" s="30">
        <v>1991</v>
      </c>
      <c r="G41" s="31" t="s">
        <v>19</v>
      </c>
      <c r="H41" s="31">
        <v>0</v>
      </c>
      <c r="I41" s="31">
        <v>0</v>
      </c>
      <c r="J41" s="31" t="s">
        <v>21</v>
      </c>
      <c r="K41" s="32">
        <v>6</v>
      </c>
      <c r="L41" s="33">
        <v>2.5908217592592594E-2</v>
      </c>
      <c r="M41" s="34">
        <v>12</v>
      </c>
    </row>
    <row r="42" spans="1:13" x14ac:dyDescent="0.25">
      <c r="A42" s="25">
        <v>38</v>
      </c>
      <c r="B42" s="26">
        <v>675</v>
      </c>
      <c r="C42" s="27" t="s">
        <v>99</v>
      </c>
      <c r="D42" s="28" t="s">
        <v>113</v>
      </c>
      <c r="E42" s="29" t="s">
        <v>64</v>
      </c>
      <c r="F42" s="30">
        <v>1990</v>
      </c>
      <c r="G42" s="31" t="s">
        <v>19</v>
      </c>
      <c r="H42" s="31" t="s">
        <v>44</v>
      </c>
      <c r="I42" s="31">
        <v>0</v>
      </c>
      <c r="J42" s="31" t="s">
        <v>65</v>
      </c>
      <c r="K42" s="32">
        <v>6</v>
      </c>
      <c r="L42" s="33">
        <v>2.610358796296296E-2</v>
      </c>
      <c r="M42" s="34">
        <v>3</v>
      </c>
    </row>
    <row r="43" spans="1:13" x14ac:dyDescent="0.25">
      <c r="A43" s="25">
        <v>39</v>
      </c>
      <c r="B43" s="26">
        <v>714</v>
      </c>
      <c r="C43" s="27" t="s">
        <v>114</v>
      </c>
      <c r="D43" s="28" t="s">
        <v>115</v>
      </c>
      <c r="E43" s="29" t="s">
        <v>64</v>
      </c>
      <c r="F43" s="30">
        <v>1979</v>
      </c>
      <c r="G43" s="31" t="s">
        <v>116</v>
      </c>
      <c r="H43" s="31">
        <v>0</v>
      </c>
      <c r="I43" s="31">
        <v>0</v>
      </c>
      <c r="J43" s="31" t="s">
        <v>82</v>
      </c>
      <c r="K43" s="32">
        <v>6</v>
      </c>
      <c r="L43" s="33">
        <v>2.6712615740740742E-2</v>
      </c>
      <c r="M43" s="34">
        <v>2</v>
      </c>
    </row>
    <row r="44" spans="1:13" x14ac:dyDescent="0.25">
      <c r="A44" s="25">
        <v>40</v>
      </c>
      <c r="B44" s="26">
        <v>706</v>
      </c>
      <c r="C44" s="27" t="s">
        <v>117</v>
      </c>
      <c r="D44" s="28" t="s">
        <v>118</v>
      </c>
      <c r="E44" s="29" t="s">
        <v>64</v>
      </c>
      <c r="F44" s="30">
        <v>1969</v>
      </c>
      <c r="G44" s="31" t="s">
        <v>116</v>
      </c>
      <c r="H44" s="31">
        <v>0</v>
      </c>
      <c r="I44" s="31">
        <v>0</v>
      </c>
      <c r="J44" s="31" t="s">
        <v>119</v>
      </c>
      <c r="K44" s="32">
        <v>6</v>
      </c>
      <c r="L44" s="33">
        <v>2.6773611111111113E-2</v>
      </c>
      <c r="M44" s="34">
        <v>1</v>
      </c>
    </row>
    <row r="45" spans="1:13" x14ac:dyDescent="0.25">
      <c r="A45" s="25">
        <v>41</v>
      </c>
      <c r="B45" s="26">
        <v>707</v>
      </c>
      <c r="C45" s="27" t="s">
        <v>37</v>
      </c>
      <c r="D45" s="28" t="s">
        <v>120</v>
      </c>
      <c r="E45" s="29" t="s">
        <v>18</v>
      </c>
      <c r="F45" s="30">
        <v>1991</v>
      </c>
      <c r="G45" s="31" t="s">
        <v>19</v>
      </c>
      <c r="H45" s="31">
        <v>0</v>
      </c>
      <c r="I45" s="31">
        <v>0</v>
      </c>
      <c r="J45" s="31" t="s">
        <v>21</v>
      </c>
      <c r="K45" s="32">
        <v>6</v>
      </c>
      <c r="L45" s="33">
        <v>2.7039814814814819E-2</v>
      </c>
      <c r="M45" s="34">
        <v>13</v>
      </c>
    </row>
    <row r="46" spans="1:13" x14ac:dyDescent="0.25">
      <c r="A46" s="25">
        <v>42</v>
      </c>
      <c r="B46" s="26">
        <v>695</v>
      </c>
      <c r="C46" s="27" t="s">
        <v>57</v>
      </c>
      <c r="D46" s="28" t="s">
        <v>121</v>
      </c>
      <c r="E46" s="29" t="s">
        <v>18</v>
      </c>
      <c r="F46" s="30">
        <v>1998</v>
      </c>
      <c r="G46" s="31" t="s">
        <v>19</v>
      </c>
      <c r="H46" s="31">
        <v>0</v>
      </c>
      <c r="I46" s="31">
        <v>0</v>
      </c>
      <c r="J46" s="31" t="s">
        <v>21</v>
      </c>
      <c r="K46" s="32">
        <v>6</v>
      </c>
      <c r="L46" s="33">
        <v>2.7264351851851849E-2</v>
      </c>
      <c r="M46" s="34">
        <v>14</v>
      </c>
    </row>
    <row r="47" spans="1:13" x14ac:dyDescent="0.25">
      <c r="A47" s="25">
        <v>43</v>
      </c>
      <c r="B47" s="26">
        <v>646</v>
      </c>
      <c r="C47" s="27" t="s">
        <v>122</v>
      </c>
      <c r="D47" s="28" t="s">
        <v>123</v>
      </c>
      <c r="E47" s="29" t="s">
        <v>64</v>
      </c>
      <c r="F47" s="30">
        <v>1990</v>
      </c>
      <c r="G47" s="31" t="s">
        <v>19</v>
      </c>
      <c r="H47" s="31">
        <v>0</v>
      </c>
      <c r="I47" s="31">
        <v>0</v>
      </c>
      <c r="J47" s="31" t="s">
        <v>65</v>
      </c>
      <c r="K47" s="32">
        <v>6</v>
      </c>
      <c r="L47" s="33">
        <v>2.7429629629629627E-2</v>
      </c>
      <c r="M47" s="34">
        <v>4</v>
      </c>
    </row>
    <row r="48" spans="1:13" x14ac:dyDescent="0.25">
      <c r="A48" s="25">
        <v>44</v>
      </c>
      <c r="B48" s="26">
        <v>715</v>
      </c>
      <c r="C48" s="27" t="s">
        <v>59</v>
      </c>
      <c r="D48" s="28" t="s">
        <v>124</v>
      </c>
      <c r="E48" s="29" t="s">
        <v>18</v>
      </c>
      <c r="F48" s="30">
        <v>1985</v>
      </c>
      <c r="G48" s="31" t="s">
        <v>19</v>
      </c>
      <c r="H48" s="31">
        <v>0</v>
      </c>
      <c r="I48" s="31">
        <v>0</v>
      </c>
      <c r="J48" s="31" t="s">
        <v>36</v>
      </c>
      <c r="K48" s="32">
        <v>6</v>
      </c>
      <c r="L48" s="33">
        <v>2.750578703703704E-2</v>
      </c>
      <c r="M48" s="34">
        <v>17</v>
      </c>
    </row>
    <row r="49" spans="1:13" x14ac:dyDescent="0.25">
      <c r="A49" s="25">
        <v>45</v>
      </c>
      <c r="B49" s="26">
        <v>616</v>
      </c>
      <c r="C49" s="27" t="s">
        <v>125</v>
      </c>
      <c r="D49" s="28" t="s">
        <v>126</v>
      </c>
      <c r="E49" s="29" t="s">
        <v>18</v>
      </c>
      <c r="F49" s="30">
        <v>1982</v>
      </c>
      <c r="G49" s="31" t="s">
        <v>19</v>
      </c>
      <c r="H49" s="31" t="s">
        <v>33</v>
      </c>
      <c r="I49" s="31">
        <v>0</v>
      </c>
      <c r="J49" s="31" t="s">
        <v>36</v>
      </c>
      <c r="K49" s="32">
        <v>6</v>
      </c>
      <c r="L49" s="33">
        <v>2.7590393518518521E-2</v>
      </c>
      <c r="M49" s="34">
        <v>18</v>
      </c>
    </row>
    <row r="50" spans="1:13" x14ac:dyDescent="0.25">
      <c r="A50" s="25">
        <v>46</v>
      </c>
      <c r="B50" s="26">
        <v>628</v>
      </c>
      <c r="C50" s="27" t="s">
        <v>127</v>
      </c>
      <c r="D50" s="28" t="s">
        <v>128</v>
      </c>
      <c r="E50" s="29" t="s">
        <v>64</v>
      </c>
      <c r="F50" s="30">
        <v>1990</v>
      </c>
      <c r="G50" s="31" t="s">
        <v>19</v>
      </c>
      <c r="H50" s="31">
        <v>0</v>
      </c>
      <c r="I50" s="31">
        <v>0</v>
      </c>
      <c r="J50" s="31" t="s">
        <v>65</v>
      </c>
      <c r="K50" s="32">
        <v>6</v>
      </c>
      <c r="L50" s="33">
        <v>2.7669560185185186E-2</v>
      </c>
      <c r="M50" s="34">
        <v>5</v>
      </c>
    </row>
    <row r="51" spans="1:13" x14ac:dyDescent="0.25">
      <c r="A51" s="25">
        <v>47</v>
      </c>
      <c r="B51" s="26">
        <v>1013</v>
      </c>
      <c r="C51" s="27" t="s">
        <v>129</v>
      </c>
      <c r="D51" s="28" t="s">
        <v>130</v>
      </c>
      <c r="E51" s="29" t="s">
        <v>64</v>
      </c>
      <c r="F51" s="30">
        <v>1976</v>
      </c>
      <c r="G51" s="31">
        <v>0</v>
      </c>
      <c r="H51" s="31">
        <v>0</v>
      </c>
      <c r="I51" s="31">
        <v>0</v>
      </c>
      <c r="J51" s="31" t="s">
        <v>82</v>
      </c>
      <c r="K51" s="32">
        <v>6</v>
      </c>
      <c r="L51" s="33">
        <v>2.7686921296296296E-2</v>
      </c>
      <c r="M51" s="34">
        <v>3</v>
      </c>
    </row>
    <row r="52" spans="1:13" x14ac:dyDescent="0.25">
      <c r="A52" s="25">
        <v>48</v>
      </c>
      <c r="B52" s="26">
        <v>1007</v>
      </c>
      <c r="C52" s="27" t="s">
        <v>131</v>
      </c>
      <c r="D52" s="28" t="s">
        <v>132</v>
      </c>
      <c r="E52" s="29" t="s">
        <v>18</v>
      </c>
      <c r="F52" s="30">
        <v>1972</v>
      </c>
      <c r="G52" s="31">
        <v>0</v>
      </c>
      <c r="H52" s="31">
        <v>0</v>
      </c>
      <c r="I52" s="31">
        <v>0</v>
      </c>
      <c r="J52" s="31" t="s">
        <v>49</v>
      </c>
      <c r="K52" s="32">
        <v>6</v>
      </c>
      <c r="L52" s="33">
        <v>2.7709722222222222E-2</v>
      </c>
      <c r="M52" s="34">
        <v>3</v>
      </c>
    </row>
    <row r="53" spans="1:13" x14ac:dyDescent="0.25">
      <c r="A53" s="25">
        <v>49</v>
      </c>
      <c r="B53" s="26">
        <v>718</v>
      </c>
      <c r="C53" s="27" t="s">
        <v>133</v>
      </c>
      <c r="D53" s="28" t="s">
        <v>134</v>
      </c>
      <c r="E53" s="29" t="s">
        <v>18</v>
      </c>
      <c r="F53" s="30">
        <v>1996</v>
      </c>
      <c r="G53" s="31" t="s">
        <v>19</v>
      </c>
      <c r="H53" s="31">
        <v>0</v>
      </c>
      <c r="I53" s="31">
        <v>0</v>
      </c>
      <c r="J53" s="31" t="s">
        <v>21</v>
      </c>
      <c r="K53" s="32">
        <v>6</v>
      </c>
      <c r="L53" s="33">
        <v>2.7730208333333336E-2</v>
      </c>
      <c r="M53" s="34">
        <v>15</v>
      </c>
    </row>
    <row r="54" spans="1:13" x14ac:dyDescent="0.25">
      <c r="A54" s="25">
        <v>50</v>
      </c>
      <c r="B54" s="26">
        <v>670</v>
      </c>
      <c r="C54" s="27" t="s">
        <v>135</v>
      </c>
      <c r="D54" s="28" t="s">
        <v>136</v>
      </c>
      <c r="E54" s="29" t="s">
        <v>64</v>
      </c>
      <c r="F54" s="30">
        <v>1971</v>
      </c>
      <c r="G54" s="31" t="s">
        <v>19</v>
      </c>
      <c r="H54" s="31" t="s">
        <v>44</v>
      </c>
      <c r="I54" s="31">
        <v>0</v>
      </c>
      <c r="J54" s="31" t="s">
        <v>119</v>
      </c>
      <c r="K54" s="32">
        <v>6</v>
      </c>
      <c r="L54" s="33">
        <v>2.7810185185185184E-2</v>
      </c>
      <c r="M54" s="34">
        <v>2</v>
      </c>
    </row>
    <row r="55" spans="1:13" x14ac:dyDescent="0.25">
      <c r="A55" s="25">
        <v>51</v>
      </c>
      <c r="B55" s="26">
        <v>699</v>
      </c>
      <c r="C55" s="27" t="s">
        <v>137</v>
      </c>
      <c r="D55" s="28" t="s">
        <v>138</v>
      </c>
      <c r="E55" s="29" t="s">
        <v>18</v>
      </c>
      <c r="F55" s="30">
        <v>1984</v>
      </c>
      <c r="G55" s="31" t="s">
        <v>19</v>
      </c>
      <c r="H55" s="31">
        <v>0</v>
      </c>
      <c r="I55" s="31">
        <v>0</v>
      </c>
      <c r="J55" s="31" t="s">
        <v>36</v>
      </c>
      <c r="K55" s="32">
        <v>6</v>
      </c>
      <c r="L55" s="33">
        <v>2.8060185185185185E-2</v>
      </c>
      <c r="M55" s="34">
        <v>19</v>
      </c>
    </row>
    <row r="56" spans="1:13" x14ac:dyDescent="0.25">
      <c r="A56" s="25">
        <v>52</v>
      </c>
      <c r="B56" s="26">
        <v>662</v>
      </c>
      <c r="C56" s="27" t="s">
        <v>139</v>
      </c>
      <c r="D56" s="28" t="s">
        <v>140</v>
      </c>
      <c r="E56" s="29" t="s">
        <v>18</v>
      </c>
      <c r="F56" s="30">
        <v>1981</v>
      </c>
      <c r="G56" s="31" t="s">
        <v>19</v>
      </c>
      <c r="H56" s="31">
        <v>0</v>
      </c>
      <c r="I56" s="31">
        <v>0</v>
      </c>
      <c r="J56" s="31" t="s">
        <v>36</v>
      </c>
      <c r="K56" s="32">
        <v>6</v>
      </c>
      <c r="L56" s="33">
        <v>2.8102430555555558E-2</v>
      </c>
      <c r="M56" s="34">
        <v>20</v>
      </c>
    </row>
    <row r="57" spans="1:13" x14ac:dyDescent="0.25">
      <c r="A57" s="25">
        <v>53</v>
      </c>
      <c r="B57" s="26">
        <v>649</v>
      </c>
      <c r="C57" s="27" t="s">
        <v>141</v>
      </c>
      <c r="D57" s="28" t="s">
        <v>142</v>
      </c>
      <c r="E57" s="29" t="s">
        <v>18</v>
      </c>
      <c r="F57" s="30">
        <v>1995</v>
      </c>
      <c r="G57" s="31" t="s">
        <v>19</v>
      </c>
      <c r="H57" s="31">
        <v>0</v>
      </c>
      <c r="I57" s="31">
        <v>0</v>
      </c>
      <c r="J57" s="31" t="s">
        <v>21</v>
      </c>
      <c r="K57" s="32">
        <v>6</v>
      </c>
      <c r="L57" s="33">
        <v>2.8427314814814812E-2</v>
      </c>
      <c r="M57" s="34">
        <v>16</v>
      </c>
    </row>
    <row r="58" spans="1:13" x14ac:dyDescent="0.25">
      <c r="A58" s="25">
        <v>54</v>
      </c>
      <c r="B58" s="26">
        <v>621</v>
      </c>
      <c r="C58" s="27" t="s">
        <v>143</v>
      </c>
      <c r="D58" s="28" t="s">
        <v>144</v>
      </c>
      <c r="E58" s="29" t="s">
        <v>18</v>
      </c>
      <c r="F58" s="30">
        <v>1989</v>
      </c>
      <c r="G58" s="31" t="s">
        <v>145</v>
      </c>
      <c r="H58" s="31">
        <v>0</v>
      </c>
      <c r="I58" s="31">
        <v>0</v>
      </c>
      <c r="J58" s="31" t="s">
        <v>21</v>
      </c>
      <c r="K58" s="32">
        <v>6</v>
      </c>
      <c r="L58" s="33">
        <v>2.8735648148148149E-2</v>
      </c>
      <c r="M58" s="34">
        <v>17</v>
      </c>
    </row>
    <row r="59" spans="1:13" x14ac:dyDescent="0.25">
      <c r="A59" s="25">
        <v>55</v>
      </c>
      <c r="B59" s="26">
        <v>1016</v>
      </c>
      <c r="C59" s="27" t="s">
        <v>66</v>
      </c>
      <c r="D59" s="28" t="s">
        <v>146</v>
      </c>
      <c r="E59" s="29" t="s">
        <v>18</v>
      </c>
      <c r="F59" s="30">
        <v>1994</v>
      </c>
      <c r="G59" s="31">
        <v>0</v>
      </c>
      <c r="H59" s="31">
        <v>0</v>
      </c>
      <c r="I59" s="31">
        <v>0</v>
      </c>
      <c r="J59" s="31" t="s">
        <v>21</v>
      </c>
      <c r="K59" s="32">
        <v>6</v>
      </c>
      <c r="L59" s="33">
        <v>2.8854629629629629E-2</v>
      </c>
      <c r="M59" s="34">
        <v>18</v>
      </c>
    </row>
    <row r="60" spans="1:13" x14ac:dyDescent="0.25">
      <c r="A60" s="25">
        <v>56</v>
      </c>
      <c r="B60" s="26">
        <v>691</v>
      </c>
      <c r="C60" s="27" t="s">
        <v>147</v>
      </c>
      <c r="D60" s="28" t="s">
        <v>148</v>
      </c>
      <c r="E60" s="29" t="s">
        <v>64</v>
      </c>
      <c r="F60" s="30">
        <v>1988</v>
      </c>
      <c r="G60" s="31" t="s">
        <v>19</v>
      </c>
      <c r="H60" s="31">
        <v>0</v>
      </c>
      <c r="I60" s="31">
        <v>0</v>
      </c>
      <c r="J60" s="31" t="s">
        <v>82</v>
      </c>
      <c r="K60" s="32">
        <v>6</v>
      </c>
      <c r="L60" s="33">
        <v>2.9076157407407408E-2</v>
      </c>
      <c r="M60" s="34">
        <v>4</v>
      </c>
    </row>
    <row r="61" spans="1:13" x14ac:dyDescent="0.25">
      <c r="A61" s="25">
        <v>57</v>
      </c>
      <c r="B61" s="26">
        <v>1024</v>
      </c>
      <c r="C61" s="27" t="s">
        <v>147</v>
      </c>
      <c r="D61" s="28" t="s">
        <v>149</v>
      </c>
      <c r="E61" s="29" t="s">
        <v>64</v>
      </c>
      <c r="F61" s="30">
        <v>1989</v>
      </c>
      <c r="G61" s="31">
        <v>0</v>
      </c>
      <c r="H61" s="31" t="s">
        <v>150</v>
      </c>
      <c r="I61" s="31">
        <v>0</v>
      </c>
      <c r="J61" s="31" t="s">
        <v>65</v>
      </c>
      <c r="K61" s="32">
        <v>6</v>
      </c>
      <c r="L61" s="33">
        <v>2.9079629629629632E-2</v>
      </c>
      <c r="M61" s="34">
        <v>6</v>
      </c>
    </row>
    <row r="62" spans="1:13" x14ac:dyDescent="0.25">
      <c r="A62" s="25">
        <v>58</v>
      </c>
      <c r="B62" s="26">
        <v>664</v>
      </c>
      <c r="C62" s="27" t="s">
        <v>151</v>
      </c>
      <c r="D62" s="28" t="s">
        <v>152</v>
      </c>
      <c r="E62" s="29" t="s">
        <v>18</v>
      </c>
      <c r="F62" s="30">
        <v>1995</v>
      </c>
      <c r="G62" s="31" t="s">
        <v>19</v>
      </c>
      <c r="H62" s="31" t="s">
        <v>33</v>
      </c>
      <c r="I62" s="31">
        <v>0</v>
      </c>
      <c r="J62" s="31" t="s">
        <v>21</v>
      </c>
      <c r="K62" s="32">
        <v>6</v>
      </c>
      <c r="L62" s="33">
        <v>2.9299421296296299E-2</v>
      </c>
      <c r="M62" s="34">
        <v>19</v>
      </c>
    </row>
    <row r="63" spans="1:13" x14ac:dyDescent="0.25">
      <c r="A63" s="25">
        <v>59</v>
      </c>
      <c r="B63" s="26">
        <v>663</v>
      </c>
      <c r="C63" s="27" t="s">
        <v>153</v>
      </c>
      <c r="D63" s="28" t="s">
        <v>154</v>
      </c>
      <c r="E63" s="29" t="s">
        <v>18</v>
      </c>
      <c r="F63" s="30">
        <v>1995</v>
      </c>
      <c r="G63" s="31" t="s">
        <v>19</v>
      </c>
      <c r="H63" s="31">
        <v>0</v>
      </c>
      <c r="I63" s="31">
        <v>0</v>
      </c>
      <c r="J63" s="31" t="s">
        <v>21</v>
      </c>
      <c r="K63" s="32">
        <v>6</v>
      </c>
      <c r="L63" s="33">
        <v>2.9367592592592594E-2</v>
      </c>
      <c r="M63" s="34">
        <v>20</v>
      </c>
    </row>
    <row r="64" spans="1:13" x14ac:dyDescent="0.25">
      <c r="A64" s="25">
        <v>60</v>
      </c>
      <c r="B64" s="26">
        <v>679</v>
      </c>
      <c r="C64" s="27" t="s">
        <v>155</v>
      </c>
      <c r="D64" s="28" t="s">
        <v>156</v>
      </c>
      <c r="E64" s="29" t="s">
        <v>18</v>
      </c>
      <c r="F64" s="30">
        <v>1953</v>
      </c>
      <c r="G64" s="31" t="s">
        <v>19</v>
      </c>
      <c r="H64" s="31" t="s">
        <v>44</v>
      </c>
      <c r="I64" s="31">
        <v>0</v>
      </c>
      <c r="J64" s="31" t="s">
        <v>49</v>
      </c>
      <c r="K64" s="32">
        <v>6</v>
      </c>
      <c r="L64" s="33">
        <v>2.9568981481481477E-2</v>
      </c>
      <c r="M64" s="34">
        <v>4</v>
      </c>
    </row>
    <row r="65" spans="1:13" x14ac:dyDescent="0.25">
      <c r="A65" s="25">
        <v>61</v>
      </c>
      <c r="B65" s="26">
        <v>620</v>
      </c>
      <c r="C65" s="27" t="s">
        <v>157</v>
      </c>
      <c r="D65" s="28" t="s">
        <v>158</v>
      </c>
      <c r="E65" s="29" t="s">
        <v>64</v>
      </c>
      <c r="F65" s="30">
        <v>1984</v>
      </c>
      <c r="G65" s="31" t="s">
        <v>19</v>
      </c>
      <c r="H65" s="31" t="s">
        <v>159</v>
      </c>
      <c r="I65" s="31" t="s">
        <v>159</v>
      </c>
      <c r="J65" s="31" t="s">
        <v>82</v>
      </c>
      <c r="K65" s="32">
        <v>6</v>
      </c>
      <c r="L65" s="33">
        <v>2.9621527777777778E-2</v>
      </c>
      <c r="M65" s="34">
        <v>5</v>
      </c>
    </row>
    <row r="66" spans="1:13" x14ac:dyDescent="0.25">
      <c r="A66" s="25">
        <v>62</v>
      </c>
      <c r="B66" s="26">
        <v>1014</v>
      </c>
      <c r="C66" s="27" t="s">
        <v>160</v>
      </c>
      <c r="D66" s="28" t="s">
        <v>161</v>
      </c>
      <c r="E66" s="29" t="s">
        <v>18</v>
      </c>
      <c r="F66" s="30">
        <v>1982</v>
      </c>
      <c r="G66" s="31">
        <v>0</v>
      </c>
      <c r="H66" s="31">
        <v>0</v>
      </c>
      <c r="I66" s="31">
        <v>0</v>
      </c>
      <c r="J66" s="31" t="s">
        <v>36</v>
      </c>
      <c r="K66" s="32">
        <v>6</v>
      </c>
      <c r="L66" s="33">
        <v>2.9628935185185185E-2</v>
      </c>
      <c r="M66" s="34">
        <v>21</v>
      </c>
    </row>
    <row r="67" spans="1:13" x14ac:dyDescent="0.25">
      <c r="A67" s="25">
        <v>63</v>
      </c>
      <c r="B67" s="26">
        <v>682</v>
      </c>
      <c r="C67" s="27" t="s">
        <v>162</v>
      </c>
      <c r="D67" s="28" t="s">
        <v>163</v>
      </c>
      <c r="E67" s="29" t="s">
        <v>18</v>
      </c>
      <c r="F67" s="30">
        <v>1996</v>
      </c>
      <c r="G67" s="31" t="s">
        <v>164</v>
      </c>
      <c r="H67" s="31">
        <v>0</v>
      </c>
      <c r="I67" s="31">
        <v>0</v>
      </c>
      <c r="J67" s="31" t="s">
        <v>21</v>
      </c>
      <c r="K67" s="32">
        <v>6</v>
      </c>
      <c r="L67" s="33">
        <v>2.981099537037037E-2</v>
      </c>
      <c r="M67" s="34">
        <v>21</v>
      </c>
    </row>
    <row r="68" spans="1:13" x14ac:dyDescent="0.25">
      <c r="A68" s="25">
        <v>64</v>
      </c>
      <c r="B68" s="26">
        <v>1022</v>
      </c>
      <c r="C68" s="27" t="s">
        <v>165</v>
      </c>
      <c r="D68" s="28" t="s">
        <v>166</v>
      </c>
      <c r="E68" s="29" t="s">
        <v>18</v>
      </c>
      <c r="F68" s="30">
        <v>1991</v>
      </c>
      <c r="G68" s="31">
        <v>0</v>
      </c>
      <c r="H68" s="31" t="s">
        <v>167</v>
      </c>
      <c r="I68" s="31">
        <v>0</v>
      </c>
      <c r="J68" s="31" t="s">
        <v>21</v>
      </c>
      <c r="K68" s="32">
        <v>6</v>
      </c>
      <c r="L68" s="33">
        <v>2.9871296296296295E-2</v>
      </c>
      <c r="M68" s="34">
        <v>22</v>
      </c>
    </row>
    <row r="69" spans="1:13" x14ac:dyDescent="0.25">
      <c r="A69" s="25">
        <v>65</v>
      </c>
      <c r="B69" s="26">
        <v>617</v>
      </c>
      <c r="C69" s="27" t="s">
        <v>168</v>
      </c>
      <c r="D69" s="28" t="s">
        <v>169</v>
      </c>
      <c r="E69" s="29" t="s">
        <v>64</v>
      </c>
      <c r="F69" s="30">
        <v>1985</v>
      </c>
      <c r="G69" s="31" t="s">
        <v>19</v>
      </c>
      <c r="H69" s="31" t="s">
        <v>170</v>
      </c>
      <c r="I69" s="31">
        <v>0</v>
      </c>
      <c r="J69" s="31" t="s">
        <v>82</v>
      </c>
      <c r="K69" s="32">
        <v>6</v>
      </c>
      <c r="L69" s="33">
        <v>3.0120833333333333E-2</v>
      </c>
      <c r="M69" s="34">
        <v>6</v>
      </c>
    </row>
    <row r="70" spans="1:13" x14ac:dyDescent="0.25">
      <c r="A70" s="25">
        <v>66</v>
      </c>
      <c r="B70" s="26">
        <v>627</v>
      </c>
      <c r="C70" s="27" t="s">
        <v>171</v>
      </c>
      <c r="D70" s="28" t="s">
        <v>172</v>
      </c>
      <c r="E70" s="29" t="s">
        <v>64</v>
      </c>
      <c r="F70" s="30">
        <v>1979</v>
      </c>
      <c r="G70" s="31" t="s">
        <v>19</v>
      </c>
      <c r="H70" s="31">
        <v>0</v>
      </c>
      <c r="I70" s="31">
        <v>0</v>
      </c>
      <c r="J70" s="31" t="s">
        <v>82</v>
      </c>
      <c r="K70" s="32">
        <v>6</v>
      </c>
      <c r="L70" s="33">
        <v>3.021412037037037E-2</v>
      </c>
      <c r="M70" s="34">
        <v>7</v>
      </c>
    </row>
    <row r="71" spans="1:13" x14ac:dyDescent="0.25">
      <c r="A71" s="25">
        <v>67</v>
      </c>
      <c r="B71" s="26">
        <v>1006</v>
      </c>
      <c r="C71" s="27" t="s">
        <v>173</v>
      </c>
      <c r="D71" s="28" t="s">
        <v>174</v>
      </c>
      <c r="E71" s="29" t="s">
        <v>18</v>
      </c>
      <c r="F71" s="30">
        <v>1998</v>
      </c>
      <c r="G71" s="31">
        <v>0</v>
      </c>
      <c r="H71" s="31">
        <v>0</v>
      </c>
      <c r="I71" s="31">
        <v>0</v>
      </c>
      <c r="J71" s="31" t="s">
        <v>21</v>
      </c>
      <c r="K71" s="32">
        <v>6</v>
      </c>
      <c r="L71" s="33">
        <v>3.0290393518518519E-2</v>
      </c>
      <c r="M71" s="34">
        <v>23</v>
      </c>
    </row>
    <row r="72" spans="1:13" x14ac:dyDescent="0.25">
      <c r="A72" s="25">
        <v>68</v>
      </c>
      <c r="B72" s="26">
        <v>1018</v>
      </c>
      <c r="C72" s="27" t="s">
        <v>147</v>
      </c>
      <c r="D72" s="28" t="s">
        <v>175</v>
      </c>
      <c r="E72" s="29" t="s">
        <v>64</v>
      </c>
      <c r="F72" s="30">
        <v>1980</v>
      </c>
      <c r="G72" s="31">
        <v>0</v>
      </c>
      <c r="H72" s="31">
        <v>0</v>
      </c>
      <c r="I72" s="31">
        <v>0</v>
      </c>
      <c r="J72" s="31" t="s">
        <v>82</v>
      </c>
      <c r="K72" s="32">
        <v>6</v>
      </c>
      <c r="L72" s="33">
        <v>3.0400694444444445E-2</v>
      </c>
      <c r="M72" s="34">
        <v>8</v>
      </c>
    </row>
    <row r="73" spans="1:13" x14ac:dyDescent="0.25">
      <c r="A73" s="25">
        <v>69</v>
      </c>
      <c r="B73" s="26">
        <v>674</v>
      </c>
      <c r="C73" s="27" t="s">
        <v>176</v>
      </c>
      <c r="D73" s="28" t="s">
        <v>177</v>
      </c>
      <c r="E73" s="29" t="s">
        <v>18</v>
      </c>
      <c r="F73" s="30">
        <v>1999</v>
      </c>
      <c r="G73" s="31" t="s">
        <v>19</v>
      </c>
      <c r="H73" s="31">
        <v>0</v>
      </c>
      <c r="I73" s="31">
        <v>0</v>
      </c>
      <c r="J73" s="31" t="s">
        <v>21</v>
      </c>
      <c r="K73" s="32">
        <v>6</v>
      </c>
      <c r="L73" s="33">
        <v>3.0641435185185185E-2</v>
      </c>
      <c r="M73" s="34">
        <v>24</v>
      </c>
    </row>
    <row r="74" spans="1:13" x14ac:dyDescent="0.25">
      <c r="A74" s="25">
        <v>70</v>
      </c>
      <c r="B74" s="26">
        <v>637</v>
      </c>
      <c r="C74" s="27" t="s">
        <v>162</v>
      </c>
      <c r="D74" s="28" t="s">
        <v>178</v>
      </c>
      <c r="E74" s="29" t="s">
        <v>18</v>
      </c>
      <c r="F74" s="30">
        <v>2001</v>
      </c>
      <c r="G74" s="31" t="s">
        <v>84</v>
      </c>
      <c r="H74" s="31">
        <v>0</v>
      </c>
      <c r="I74" s="31">
        <v>0</v>
      </c>
      <c r="J74" s="31" t="s">
        <v>26</v>
      </c>
      <c r="K74" s="32">
        <v>6</v>
      </c>
      <c r="L74" s="33">
        <v>3.0677893518518518E-2</v>
      </c>
      <c r="M74" s="34">
        <v>4</v>
      </c>
    </row>
    <row r="75" spans="1:13" x14ac:dyDescent="0.25">
      <c r="A75" s="25">
        <v>71</v>
      </c>
      <c r="B75" s="26">
        <v>665</v>
      </c>
      <c r="C75" s="27" t="s">
        <v>179</v>
      </c>
      <c r="D75" s="28" t="s">
        <v>180</v>
      </c>
      <c r="E75" s="29" t="s">
        <v>64</v>
      </c>
      <c r="F75" s="30">
        <v>1997</v>
      </c>
      <c r="G75" s="31" t="s">
        <v>19</v>
      </c>
      <c r="H75" s="31" t="s">
        <v>181</v>
      </c>
      <c r="I75" s="31">
        <v>0</v>
      </c>
      <c r="J75" s="31" t="s">
        <v>65</v>
      </c>
      <c r="K75" s="32">
        <v>6</v>
      </c>
      <c r="L75" s="33">
        <v>3.0770949074074076E-2</v>
      </c>
      <c r="M75" s="34">
        <v>7</v>
      </c>
    </row>
    <row r="76" spans="1:13" x14ac:dyDescent="0.25">
      <c r="A76" s="25">
        <v>72</v>
      </c>
      <c r="B76" s="26">
        <v>684</v>
      </c>
      <c r="C76" s="27" t="s">
        <v>129</v>
      </c>
      <c r="D76" s="28" t="s">
        <v>182</v>
      </c>
      <c r="E76" s="29" t="s">
        <v>64</v>
      </c>
      <c r="F76" s="30">
        <v>1984</v>
      </c>
      <c r="G76" s="31" t="s">
        <v>183</v>
      </c>
      <c r="H76" s="31" t="s">
        <v>81</v>
      </c>
      <c r="I76" s="31">
        <v>0</v>
      </c>
      <c r="J76" s="31" t="s">
        <v>82</v>
      </c>
      <c r="K76" s="32">
        <v>6</v>
      </c>
      <c r="L76" s="33">
        <v>3.0839699074074075E-2</v>
      </c>
      <c r="M76" s="34">
        <v>9</v>
      </c>
    </row>
    <row r="77" spans="1:13" x14ac:dyDescent="0.25">
      <c r="A77" s="25">
        <v>73</v>
      </c>
      <c r="B77" s="26">
        <v>690</v>
      </c>
      <c r="C77" s="27" t="s">
        <v>184</v>
      </c>
      <c r="D77" s="28" t="s">
        <v>185</v>
      </c>
      <c r="E77" s="29" t="s">
        <v>18</v>
      </c>
      <c r="F77" s="30">
        <v>1994</v>
      </c>
      <c r="G77" s="31" t="s">
        <v>19</v>
      </c>
      <c r="H77" s="31">
        <v>0</v>
      </c>
      <c r="I77" s="31">
        <v>0</v>
      </c>
      <c r="J77" s="31" t="s">
        <v>21</v>
      </c>
      <c r="K77" s="32">
        <v>6</v>
      </c>
      <c r="L77" s="33">
        <v>3.0903587962962966E-2</v>
      </c>
      <c r="M77" s="34">
        <v>25</v>
      </c>
    </row>
    <row r="78" spans="1:13" x14ac:dyDescent="0.25">
      <c r="A78" s="25">
        <v>74</v>
      </c>
      <c r="B78" s="26">
        <v>1012</v>
      </c>
      <c r="C78" s="27" t="s">
        <v>186</v>
      </c>
      <c r="D78" s="28" t="s">
        <v>187</v>
      </c>
      <c r="E78" s="29" t="s">
        <v>64</v>
      </c>
      <c r="F78" s="30">
        <v>2002</v>
      </c>
      <c r="G78" s="31">
        <v>0</v>
      </c>
      <c r="H78" s="31">
        <v>0</v>
      </c>
      <c r="I78" s="31">
        <v>0</v>
      </c>
      <c r="J78" s="31" t="s">
        <v>101</v>
      </c>
      <c r="K78" s="32">
        <v>6</v>
      </c>
      <c r="L78" s="33">
        <v>3.1171875000000002E-2</v>
      </c>
      <c r="M78" s="34">
        <v>2</v>
      </c>
    </row>
    <row r="79" spans="1:13" x14ac:dyDescent="0.25">
      <c r="A79" s="25">
        <v>75</v>
      </c>
      <c r="B79" s="26">
        <v>1011</v>
      </c>
      <c r="C79" s="27" t="s">
        <v>188</v>
      </c>
      <c r="D79" s="28" t="s">
        <v>189</v>
      </c>
      <c r="E79" s="29" t="s">
        <v>64</v>
      </c>
      <c r="F79" s="30">
        <v>1980</v>
      </c>
      <c r="G79" s="31">
        <v>0</v>
      </c>
      <c r="H79" s="31">
        <v>0</v>
      </c>
      <c r="I79" s="31">
        <v>0</v>
      </c>
      <c r="J79" s="31" t="s">
        <v>82</v>
      </c>
      <c r="K79" s="32">
        <v>6</v>
      </c>
      <c r="L79" s="33">
        <v>3.117465277777778E-2</v>
      </c>
      <c r="M79" s="34">
        <v>10</v>
      </c>
    </row>
    <row r="80" spans="1:13" x14ac:dyDescent="0.25">
      <c r="A80" s="25">
        <v>76</v>
      </c>
      <c r="B80" s="26">
        <v>692</v>
      </c>
      <c r="C80" s="27" t="s">
        <v>190</v>
      </c>
      <c r="D80" s="28" t="s">
        <v>191</v>
      </c>
      <c r="E80" s="29" t="s">
        <v>64</v>
      </c>
      <c r="F80" s="30">
        <v>1995</v>
      </c>
      <c r="G80" s="31" t="s">
        <v>19</v>
      </c>
      <c r="H80" s="31">
        <v>0</v>
      </c>
      <c r="I80" s="31">
        <v>0</v>
      </c>
      <c r="J80" s="31" t="s">
        <v>65</v>
      </c>
      <c r="K80" s="32">
        <v>6</v>
      </c>
      <c r="L80" s="33">
        <v>3.1294560185185186E-2</v>
      </c>
      <c r="M80" s="34">
        <v>8</v>
      </c>
    </row>
    <row r="81" spans="1:13" x14ac:dyDescent="0.25">
      <c r="A81" s="25">
        <v>77</v>
      </c>
      <c r="B81" s="26">
        <v>678</v>
      </c>
      <c r="C81" s="27" t="s">
        <v>192</v>
      </c>
      <c r="D81" s="28" t="s">
        <v>193</v>
      </c>
      <c r="E81" s="29" t="s">
        <v>64</v>
      </c>
      <c r="F81" s="30">
        <v>1973</v>
      </c>
      <c r="G81" s="31" t="s">
        <v>19</v>
      </c>
      <c r="H81" s="31" t="s">
        <v>81</v>
      </c>
      <c r="I81" s="31">
        <v>0</v>
      </c>
      <c r="J81" s="31" t="s">
        <v>82</v>
      </c>
      <c r="K81" s="32">
        <v>6</v>
      </c>
      <c r="L81" s="33">
        <v>3.1481134259259261E-2</v>
      </c>
      <c r="M81" s="34">
        <v>11</v>
      </c>
    </row>
    <row r="82" spans="1:13" x14ac:dyDescent="0.25">
      <c r="A82" s="25">
        <v>78</v>
      </c>
      <c r="B82" s="26">
        <v>1010</v>
      </c>
      <c r="C82" s="27" t="s">
        <v>194</v>
      </c>
      <c r="D82" s="28" t="s">
        <v>195</v>
      </c>
      <c r="E82" s="29" t="s">
        <v>18</v>
      </c>
      <c r="F82" s="30">
        <v>1963</v>
      </c>
      <c r="G82" s="31" t="s">
        <v>19</v>
      </c>
      <c r="H82" s="31" t="s">
        <v>196</v>
      </c>
      <c r="I82" s="31">
        <v>0</v>
      </c>
      <c r="J82" s="31" t="s">
        <v>49</v>
      </c>
      <c r="K82" s="32">
        <v>6</v>
      </c>
      <c r="L82" s="33">
        <v>3.2148495370370365E-2</v>
      </c>
      <c r="M82" s="34">
        <v>5</v>
      </c>
    </row>
    <row r="83" spans="1:13" x14ac:dyDescent="0.25">
      <c r="A83" s="25">
        <v>79</v>
      </c>
      <c r="B83" s="26">
        <v>701</v>
      </c>
      <c r="C83" s="27" t="s">
        <v>114</v>
      </c>
      <c r="D83" s="28" t="s">
        <v>197</v>
      </c>
      <c r="E83" s="29" t="s">
        <v>64</v>
      </c>
      <c r="F83" s="30">
        <v>1975</v>
      </c>
      <c r="G83" s="31" t="s">
        <v>19</v>
      </c>
      <c r="H83" s="31">
        <v>0</v>
      </c>
      <c r="I83" s="31">
        <v>0</v>
      </c>
      <c r="J83" s="31" t="s">
        <v>82</v>
      </c>
      <c r="K83" s="32">
        <v>6</v>
      </c>
      <c r="L83" s="33">
        <v>3.2845601851851848E-2</v>
      </c>
      <c r="M83" s="34">
        <v>12</v>
      </c>
    </row>
    <row r="84" spans="1:13" x14ac:dyDescent="0.25">
      <c r="A84" s="25">
        <v>80</v>
      </c>
      <c r="B84" s="26">
        <v>607</v>
      </c>
      <c r="C84" s="27" t="s">
        <v>129</v>
      </c>
      <c r="D84" s="28" t="s">
        <v>198</v>
      </c>
      <c r="E84" s="29" t="s">
        <v>64</v>
      </c>
      <c r="F84" s="30">
        <v>1978</v>
      </c>
      <c r="G84" s="31" t="s">
        <v>19</v>
      </c>
      <c r="H84" s="31" t="s">
        <v>33</v>
      </c>
      <c r="I84" s="31">
        <v>0</v>
      </c>
      <c r="J84" s="31" t="s">
        <v>82</v>
      </c>
      <c r="K84" s="32">
        <v>6</v>
      </c>
      <c r="L84" s="33">
        <v>3.3663888888888889E-2</v>
      </c>
      <c r="M84" s="34">
        <v>13</v>
      </c>
    </row>
    <row r="85" spans="1:13" x14ac:dyDescent="0.25">
      <c r="A85" s="25">
        <v>81</v>
      </c>
      <c r="B85" s="26">
        <v>609</v>
      </c>
      <c r="C85" s="27" t="s">
        <v>127</v>
      </c>
      <c r="D85" s="28" t="s">
        <v>199</v>
      </c>
      <c r="E85" s="29" t="s">
        <v>64</v>
      </c>
      <c r="F85" s="30">
        <v>1984</v>
      </c>
      <c r="G85" s="31" t="s">
        <v>19</v>
      </c>
      <c r="H85" s="31" t="s">
        <v>33</v>
      </c>
      <c r="I85" s="31">
        <v>0</v>
      </c>
      <c r="J85" s="31" t="s">
        <v>82</v>
      </c>
      <c r="K85" s="32">
        <v>6</v>
      </c>
      <c r="L85" s="33">
        <v>3.3667939814814814E-2</v>
      </c>
      <c r="M85" s="34">
        <v>14</v>
      </c>
    </row>
    <row r="86" spans="1:13" x14ac:dyDescent="0.25">
      <c r="A86" s="25">
        <v>82</v>
      </c>
      <c r="B86" s="26">
        <v>606</v>
      </c>
      <c r="C86" s="27" t="s">
        <v>135</v>
      </c>
      <c r="D86" s="28" t="s">
        <v>200</v>
      </c>
      <c r="E86" s="29" t="s">
        <v>64</v>
      </c>
      <c r="F86" s="30">
        <v>1981</v>
      </c>
      <c r="G86" s="31" t="s">
        <v>19</v>
      </c>
      <c r="H86" s="31" t="s">
        <v>33</v>
      </c>
      <c r="I86" s="31">
        <v>0</v>
      </c>
      <c r="J86" s="31" t="s">
        <v>82</v>
      </c>
      <c r="K86" s="32">
        <v>6</v>
      </c>
      <c r="L86" s="33">
        <v>3.3671990740740738E-2</v>
      </c>
      <c r="M86" s="34">
        <v>15</v>
      </c>
    </row>
    <row r="87" spans="1:13" x14ac:dyDescent="0.25">
      <c r="A87" s="25">
        <v>83</v>
      </c>
      <c r="B87" s="26">
        <v>608</v>
      </c>
      <c r="C87" s="27" t="s">
        <v>201</v>
      </c>
      <c r="D87" s="28" t="s">
        <v>202</v>
      </c>
      <c r="E87" s="29" t="s">
        <v>64</v>
      </c>
      <c r="F87" s="30">
        <v>1979</v>
      </c>
      <c r="G87" s="31" t="s">
        <v>19</v>
      </c>
      <c r="H87" s="31" t="s">
        <v>33</v>
      </c>
      <c r="I87" s="31">
        <v>0</v>
      </c>
      <c r="J87" s="31" t="s">
        <v>82</v>
      </c>
      <c r="K87" s="32">
        <v>6</v>
      </c>
      <c r="L87" s="33">
        <v>3.3676157407407412E-2</v>
      </c>
      <c r="M87" s="34">
        <v>16</v>
      </c>
    </row>
    <row r="88" spans="1:13" x14ac:dyDescent="0.25">
      <c r="A88" s="25">
        <v>84</v>
      </c>
      <c r="B88" s="26">
        <v>647</v>
      </c>
      <c r="C88" s="27" t="s">
        <v>179</v>
      </c>
      <c r="D88" s="28" t="s">
        <v>203</v>
      </c>
      <c r="E88" s="29" t="s">
        <v>64</v>
      </c>
      <c r="F88" s="30">
        <v>1994</v>
      </c>
      <c r="G88" s="31" t="s">
        <v>19</v>
      </c>
      <c r="H88" s="31">
        <v>0</v>
      </c>
      <c r="I88" s="31">
        <v>0</v>
      </c>
      <c r="J88" s="31" t="s">
        <v>65</v>
      </c>
      <c r="K88" s="32">
        <v>6</v>
      </c>
      <c r="L88" s="33">
        <v>3.3691203703703702E-2</v>
      </c>
      <c r="M88" s="34">
        <v>9</v>
      </c>
    </row>
    <row r="89" spans="1:13" x14ac:dyDescent="0.25">
      <c r="A89" s="25">
        <v>85</v>
      </c>
      <c r="B89" s="26">
        <v>696</v>
      </c>
      <c r="C89" s="27" t="s">
        <v>204</v>
      </c>
      <c r="D89" s="28" t="s">
        <v>205</v>
      </c>
      <c r="E89" s="29" t="s">
        <v>64</v>
      </c>
      <c r="F89" s="30">
        <v>1987</v>
      </c>
      <c r="G89" s="31" t="s">
        <v>164</v>
      </c>
      <c r="H89" s="31">
        <v>0</v>
      </c>
      <c r="I89" s="31">
        <v>0</v>
      </c>
      <c r="J89" s="31" t="s">
        <v>82</v>
      </c>
      <c r="K89" s="32">
        <v>6</v>
      </c>
      <c r="L89" s="33">
        <v>3.4418287037037039E-2</v>
      </c>
      <c r="M89" s="34">
        <v>17</v>
      </c>
    </row>
    <row r="90" spans="1:13" x14ac:dyDescent="0.25">
      <c r="A90" s="36">
        <v>86</v>
      </c>
      <c r="B90" s="37" t="s">
        <v>223</v>
      </c>
      <c r="C90" s="38"/>
      <c r="D90" s="39" t="s">
        <v>224</v>
      </c>
      <c r="E90" s="40" t="s">
        <v>206</v>
      </c>
      <c r="F90" s="41" t="s">
        <v>206</v>
      </c>
      <c r="G90" s="42" t="s">
        <v>206</v>
      </c>
      <c r="H90" s="42" t="s">
        <v>206</v>
      </c>
      <c r="I90" s="42" t="s">
        <v>206</v>
      </c>
      <c r="J90" s="42" t="s">
        <v>206</v>
      </c>
      <c r="K90" s="43" t="s">
        <v>206</v>
      </c>
      <c r="L90" s="44">
        <v>3.5656828703703701E-2</v>
      </c>
      <c r="M90" s="45"/>
    </row>
    <row r="91" spans="1:13" x14ac:dyDescent="0.25">
      <c r="A91" s="25">
        <v>87</v>
      </c>
      <c r="B91" s="26">
        <v>958</v>
      </c>
      <c r="C91" s="27" t="s">
        <v>207</v>
      </c>
      <c r="D91" s="28" t="s">
        <v>208</v>
      </c>
      <c r="E91" s="29" t="s">
        <v>18</v>
      </c>
      <c r="F91" s="30">
        <v>1944</v>
      </c>
      <c r="G91" s="31" t="s">
        <v>19</v>
      </c>
      <c r="H91" s="31" t="s">
        <v>44</v>
      </c>
      <c r="I91" s="31" t="s">
        <v>44</v>
      </c>
      <c r="J91" s="31" t="s">
        <v>49</v>
      </c>
      <c r="K91" s="32">
        <v>6</v>
      </c>
      <c r="L91" s="33">
        <v>3.6055671296296297E-2</v>
      </c>
      <c r="M91" s="34">
        <v>6</v>
      </c>
    </row>
    <row r="92" spans="1:13" x14ac:dyDescent="0.25">
      <c r="A92" s="25">
        <v>88</v>
      </c>
      <c r="B92" s="26">
        <v>612</v>
      </c>
      <c r="C92" s="27" t="s">
        <v>179</v>
      </c>
      <c r="D92" s="28" t="s">
        <v>209</v>
      </c>
      <c r="E92" s="29" t="s">
        <v>64</v>
      </c>
      <c r="F92" s="30">
        <v>1986</v>
      </c>
      <c r="G92" s="31" t="s">
        <v>19</v>
      </c>
      <c r="H92" s="31" t="s">
        <v>33</v>
      </c>
      <c r="I92" s="31">
        <v>0</v>
      </c>
      <c r="J92" s="31" t="s">
        <v>82</v>
      </c>
      <c r="K92" s="32">
        <v>6</v>
      </c>
      <c r="L92" s="33">
        <v>3.6436689814814814E-2</v>
      </c>
      <c r="M92" s="34">
        <v>18</v>
      </c>
    </row>
    <row r="93" spans="1:13" x14ac:dyDescent="0.25">
      <c r="A93" s="25">
        <v>89</v>
      </c>
      <c r="B93" s="26">
        <v>705</v>
      </c>
      <c r="C93" s="27" t="s">
        <v>210</v>
      </c>
      <c r="D93" s="28" t="s">
        <v>211</v>
      </c>
      <c r="E93" s="29" t="s">
        <v>18</v>
      </c>
      <c r="F93" s="30">
        <v>1979</v>
      </c>
      <c r="G93" s="31" t="s">
        <v>19</v>
      </c>
      <c r="H93" s="31">
        <v>0</v>
      </c>
      <c r="I93" s="31">
        <v>0</v>
      </c>
      <c r="J93" s="31" t="s">
        <v>36</v>
      </c>
      <c r="K93" s="32">
        <v>6</v>
      </c>
      <c r="L93" s="33">
        <v>3.7537847222222219E-2</v>
      </c>
      <c r="M93" s="34">
        <v>22</v>
      </c>
    </row>
    <row r="94" spans="1:13" x14ac:dyDescent="0.25">
      <c r="A94" s="25">
        <v>90</v>
      </c>
      <c r="B94" s="26">
        <v>704</v>
      </c>
      <c r="C94" s="27" t="s">
        <v>212</v>
      </c>
      <c r="D94" s="28" t="s">
        <v>213</v>
      </c>
      <c r="E94" s="29" t="s">
        <v>64</v>
      </c>
      <c r="F94" s="30">
        <v>1980</v>
      </c>
      <c r="G94" s="31" t="s">
        <v>19</v>
      </c>
      <c r="H94" s="31">
        <v>0</v>
      </c>
      <c r="I94" s="31">
        <v>0</v>
      </c>
      <c r="J94" s="31" t="s">
        <v>82</v>
      </c>
      <c r="K94" s="32">
        <v>6</v>
      </c>
      <c r="L94" s="33">
        <v>3.7541087962962967E-2</v>
      </c>
      <c r="M94" s="34">
        <v>19</v>
      </c>
    </row>
    <row r="95" spans="1:13" x14ac:dyDescent="0.25">
      <c r="A95" s="25">
        <v>91</v>
      </c>
      <c r="B95" s="26">
        <v>657</v>
      </c>
      <c r="C95" s="27" t="s">
        <v>214</v>
      </c>
      <c r="D95" s="28" t="s">
        <v>215</v>
      </c>
      <c r="E95" s="29" t="s">
        <v>64</v>
      </c>
      <c r="F95" s="30">
        <v>1996</v>
      </c>
      <c r="G95" s="31" t="s">
        <v>19</v>
      </c>
      <c r="H95" s="31">
        <v>0</v>
      </c>
      <c r="I95" s="31">
        <v>0</v>
      </c>
      <c r="J95" s="31" t="s">
        <v>65</v>
      </c>
      <c r="K95" s="32">
        <v>6</v>
      </c>
      <c r="L95" s="33">
        <v>3.8606481481481485E-2</v>
      </c>
      <c r="M95" s="34">
        <v>10</v>
      </c>
    </row>
    <row r="96" spans="1:13" x14ac:dyDescent="0.25">
      <c r="A96" s="25">
        <v>92</v>
      </c>
      <c r="B96" s="26">
        <v>605</v>
      </c>
      <c r="C96" s="27" t="s">
        <v>216</v>
      </c>
      <c r="D96" s="28" t="s">
        <v>217</v>
      </c>
      <c r="E96" s="29" t="s">
        <v>64</v>
      </c>
      <c r="F96" s="30">
        <v>1988</v>
      </c>
      <c r="G96" s="31" t="s">
        <v>19</v>
      </c>
      <c r="H96" s="31">
        <v>0</v>
      </c>
      <c r="I96" s="31">
        <v>0</v>
      </c>
      <c r="J96" s="31" t="s">
        <v>82</v>
      </c>
      <c r="K96" s="32">
        <v>6</v>
      </c>
      <c r="L96" s="33">
        <v>3.8745370370370374E-2</v>
      </c>
      <c r="M96" s="34">
        <v>20</v>
      </c>
    </row>
    <row r="97" spans="1:13" x14ac:dyDescent="0.25">
      <c r="A97" s="25">
        <v>93</v>
      </c>
      <c r="B97" s="26">
        <v>677</v>
      </c>
      <c r="C97" s="27" t="s">
        <v>218</v>
      </c>
      <c r="D97" s="28" t="s">
        <v>219</v>
      </c>
      <c r="E97" s="29" t="s">
        <v>64</v>
      </c>
      <c r="F97" s="30">
        <v>1963</v>
      </c>
      <c r="G97" s="31" t="s">
        <v>80</v>
      </c>
      <c r="H97" s="31" t="s">
        <v>81</v>
      </c>
      <c r="I97" s="31">
        <v>0</v>
      </c>
      <c r="J97" s="31" t="s">
        <v>119</v>
      </c>
      <c r="K97" s="32">
        <v>6</v>
      </c>
      <c r="L97" s="33">
        <v>4.0152430555555556E-2</v>
      </c>
      <c r="M97" s="34">
        <v>3</v>
      </c>
    </row>
    <row r="98" spans="1:13" x14ac:dyDescent="0.25">
      <c r="A98" s="25">
        <v>94</v>
      </c>
      <c r="B98" s="26">
        <v>1020</v>
      </c>
      <c r="C98" s="27" t="s">
        <v>220</v>
      </c>
      <c r="D98" s="28" t="s">
        <v>221</v>
      </c>
      <c r="E98" s="29" t="s">
        <v>64</v>
      </c>
      <c r="F98" s="30">
        <v>2009</v>
      </c>
      <c r="G98" s="31">
        <v>0</v>
      </c>
      <c r="H98" s="31">
        <v>0</v>
      </c>
      <c r="I98" s="31">
        <v>0</v>
      </c>
      <c r="J98" s="31" t="s">
        <v>101</v>
      </c>
      <c r="K98" s="32">
        <v>6</v>
      </c>
      <c r="L98" s="33">
        <v>4.3033333333333333E-2</v>
      </c>
      <c r="M98" s="34">
        <v>3</v>
      </c>
    </row>
    <row r="99" spans="1:13" x14ac:dyDescent="0.25">
      <c r="A99" s="25">
        <v>95</v>
      </c>
      <c r="B99" s="26">
        <v>1019</v>
      </c>
      <c r="C99" s="27" t="s">
        <v>222</v>
      </c>
      <c r="D99" s="28" t="s">
        <v>221</v>
      </c>
      <c r="E99" s="29" t="s">
        <v>64</v>
      </c>
      <c r="F99" s="30">
        <v>1981</v>
      </c>
      <c r="G99" s="31">
        <v>0</v>
      </c>
      <c r="H99" s="31">
        <v>0</v>
      </c>
      <c r="I99" s="31">
        <v>0</v>
      </c>
      <c r="J99" s="31" t="s">
        <v>82</v>
      </c>
      <c r="K99" s="32">
        <v>6</v>
      </c>
      <c r="L99" s="33">
        <v>4.3037615740740741E-2</v>
      </c>
      <c r="M99" s="34">
        <v>21</v>
      </c>
    </row>
  </sheetData>
  <autoFilter ref="A4:M99"/>
  <conditionalFormatting sqref="E5:E99">
    <cfRule type="cellIs" dxfId="31" priority="7" stopIfTrue="1" operator="equal">
      <formula>"m"</formula>
    </cfRule>
  </conditionalFormatting>
  <conditionalFormatting sqref="M5:M99">
    <cfRule type="cellIs" dxfId="30" priority="4" operator="equal">
      <formula>3</formula>
    </cfRule>
    <cfRule type="cellIs" dxfId="29" priority="5" operator="equal">
      <formula>2</formula>
    </cfRule>
    <cfRule type="cellIs" dxfId="28" priority="6" operator="equal">
      <formula>1</formula>
    </cfRule>
  </conditionalFormatting>
  <conditionalFormatting sqref="L1 L3 L5:L65536">
    <cfRule type="cellIs" dxfId="27" priority="2" stopIfTrue="1" operator="greaterThan">
      <formula>0</formula>
    </cfRule>
  </conditionalFormatting>
  <conditionalFormatting sqref="L1:L1048576">
    <cfRule type="cellIs" dxfId="26" priority="1" operator="lessThan">
      <formula>0.0416666666666667</formula>
    </cfRule>
  </conditionalFormatting>
  <conditionalFormatting sqref="B5:B688">
    <cfRule type="duplicateValues" dxfId="25" priority="8" stopIfTrue="1"/>
  </conditionalFormatting>
  <pageMargins left="0.59055118110236227" right="0.39370078740157483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0000"/>
  </sheetPr>
  <dimension ref="A1:M120"/>
  <sheetViews>
    <sheetView showZeros="0" zoomScaleNormal="100" workbookViewId="0">
      <pane ySplit="4" topLeftCell="A5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1" customWidth="1"/>
    <col min="2" max="2" width="7.109375" style="79" customWidth="1"/>
    <col min="3" max="3" width="10.33203125" style="3" customWidth="1"/>
    <col min="4" max="4" width="15" style="10" customWidth="1"/>
    <col min="5" max="5" width="6.44140625" style="5" customWidth="1"/>
    <col min="6" max="6" width="11" style="6" customWidth="1"/>
    <col min="7" max="7" width="10.44140625" style="7" customWidth="1"/>
    <col min="8" max="8" width="19.33203125" style="7" customWidth="1"/>
    <col min="9" max="9" width="13.33203125" style="7" customWidth="1"/>
    <col min="10" max="10" width="8.88671875" style="5" customWidth="1"/>
    <col min="11" max="11" width="7.5546875" style="5" customWidth="1"/>
    <col min="12" max="12" width="8.88671875" style="8" customWidth="1"/>
    <col min="13" max="13" width="7.33203125" style="9" customWidth="1"/>
    <col min="14" max="256" width="9.109375" style="9"/>
    <col min="257" max="257" width="4.6640625" style="9" customWidth="1"/>
    <col min="258" max="258" width="7.109375" style="9" customWidth="1"/>
    <col min="259" max="259" width="10.33203125" style="9" customWidth="1"/>
    <col min="260" max="260" width="15" style="9" customWidth="1"/>
    <col min="261" max="261" width="6.44140625" style="9" customWidth="1"/>
    <col min="262" max="262" width="11" style="9" customWidth="1"/>
    <col min="263" max="263" width="10.44140625" style="9" customWidth="1"/>
    <col min="264" max="264" width="19.33203125" style="9" customWidth="1"/>
    <col min="265" max="265" width="13.33203125" style="9" customWidth="1"/>
    <col min="266" max="266" width="8.88671875" style="9" customWidth="1"/>
    <col min="267" max="267" width="7.5546875" style="9" customWidth="1"/>
    <col min="268" max="268" width="8.88671875" style="9" customWidth="1"/>
    <col min="269" max="269" width="7.33203125" style="9" customWidth="1"/>
    <col min="270" max="512" width="9.109375" style="9"/>
    <col min="513" max="513" width="4.6640625" style="9" customWidth="1"/>
    <col min="514" max="514" width="7.109375" style="9" customWidth="1"/>
    <col min="515" max="515" width="10.33203125" style="9" customWidth="1"/>
    <col min="516" max="516" width="15" style="9" customWidth="1"/>
    <col min="517" max="517" width="6.44140625" style="9" customWidth="1"/>
    <col min="518" max="518" width="11" style="9" customWidth="1"/>
    <col min="519" max="519" width="10.44140625" style="9" customWidth="1"/>
    <col min="520" max="520" width="19.33203125" style="9" customWidth="1"/>
    <col min="521" max="521" width="13.33203125" style="9" customWidth="1"/>
    <col min="522" max="522" width="8.88671875" style="9" customWidth="1"/>
    <col min="523" max="523" width="7.5546875" style="9" customWidth="1"/>
    <col min="524" max="524" width="8.88671875" style="9" customWidth="1"/>
    <col min="525" max="525" width="7.33203125" style="9" customWidth="1"/>
    <col min="526" max="768" width="9.109375" style="9"/>
    <col min="769" max="769" width="4.6640625" style="9" customWidth="1"/>
    <col min="770" max="770" width="7.109375" style="9" customWidth="1"/>
    <col min="771" max="771" width="10.33203125" style="9" customWidth="1"/>
    <col min="772" max="772" width="15" style="9" customWidth="1"/>
    <col min="773" max="773" width="6.44140625" style="9" customWidth="1"/>
    <col min="774" max="774" width="11" style="9" customWidth="1"/>
    <col min="775" max="775" width="10.44140625" style="9" customWidth="1"/>
    <col min="776" max="776" width="19.33203125" style="9" customWidth="1"/>
    <col min="777" max="777" width="13.33203125" style="9" customWidth="1"/>
    <col min="778" max="778" width="8.88671875" style="9" customWidth="1"/>
    <col min="779" max="779" width="7.5546875" style="9" customWidth="1"/>
    <col min="780" max="780" width="8.88671875" style="9" customWidth="1"/>
    <col min="781" max="781" width="7.33203125" style="9" customWidth="1"/>
    <col min="782" max="1024" width="9.109375" style="9"/>
    <col min="1025" max="1025" width="4.6640625" style="9" customWidth="1"/>
    <col min="1026" max="1026" width="7.109375" style="9" customWidth="1"/>
    <col min="1027" max="1027" width="10.33203125" style="9" customWidth="1"/>
    <col min="1028" max="1028" width="15" style="9" customWidth="1"/>
    <col min="1029" max="1029" width="6.44140625" style="9" customWidth="1"/>
    <col min="1030" max="1030" width="11" style="9" customWidth="1"/>
    <col min="1031" max="1031" width="10.44140625" style="9" customWidth="1"/>
    <col min="1032" max="1032" width="19.33203125" style="9" customWidth="1"/>
    <col min="1033" max="1033" width="13.33203125" style="9" customWidth="1"/>
    <col min="1034" max="1034" width="8.88671875" style="9" customWidth="1"/>
    <col min="1035" max="1035" width="7.5546875" style="9" customWidth="1"/>
    <col min="1036" max="1036" width="8.88671875" style="9" customWidth="1"/>
    <col min="1037" max="1037" width="7.33203125" style="9" customWidth="1"/>
    <col min="1038" max="1280" width="9.109375" style="9"/>
    <col min="1281" max="1281" width="4.6640625" style="9" customWidth="1"/>
    <col min="1282" max="1282" width="7.109375" style="9" customWidth="1"/>
    <col min="1283" max="1283" width="10.33203125" style="9" customWidth="1"/>
    <col min="1284" max="1284" width="15" style="9" customWidth="1"/>
    <col min="1285" max="1285" width="6.44140625" style="9" customWidth="1"/>
    <col min="1286" max="1286" width="11" style="9" customWidth="1"/>
    <col min="1287" max="1287" width="10.44140625" style="9" customWidth="1"/>
    <col min="1288" max="1288" width="19.33203125" style="9" customWidth="1"/>
    <col min="1289" max="1289" width="13.33203125" style="9" customWidth="1"/>
    <col min="1290" max="1290" width="8.88671875" style="9" customWidth="1"/>
    <col min="1291" max="1291" width="7.5546875" style="9" customWidth="1"/>
    <col min="1292" max="1292" width="8.88671875" style="9" customWidth="1"/>
    <col min="1293" max="1293" width="7.33203125" style="9" customWidth="1"/>
    <col min="1294" max="1536" width="9.109375" style="9"/>
    <col min="1537" max="1537" width="4.6640625" style="9" customWidth="1"/>
    <col min="1538" max="1538" width="7.109375" style="9" customWidth="1"/>
    <col min="1539" max="1539" width="10.33203125" style="9" customWidth="1"/>
    <col min="1540" max="1540" width="15" style="9" customWidth="1"/>
    <col min="1541" max="1541" width="6.44140625" style="9" customWidth="1"/>
    <col min="1542" max="1542" width="11" style="9" customWidth="1"/>
    <col min="1543" max="1543" width="10.44140625" style="9" customWidth="1"/>
    <col min="1544" max="1544" width="19.33203125" style="9" customWidth="1"/>
    <col min="1545" max="1545" width="13.33203125" style="9" customWidth="1"/>
    <col min="1546" max="1546" width="8.88671875" style="9" customWidth="1"/>
    <col min="1547" max="1547" width="7.5546875" style="9" customWidth="1"/>
    <col min="1548" max="1548" width="8.88671875" style="9" customWidth="1"/>
    <col min="1549" max="1549" width="7.33203125" style="9" customWidth="1"/>
    <col min="1550" max="1792" width="9.109375" style="9"/>
    <col min="1793" max="1793" width="4.6640625" style="9" customWidth="1"/>
    <col min="1794" max="1794" width="7.109375" style="9" customWidth="1"/>
    <col min="1795" max="1795" width="10.33203125" style="9" customWidth="1"/>
    <col min="1796" max="1796" width="15" style="9" customWidth="1"/>
    <col min="1797" max="1797" width="6.44140625" style="9" customWidth="1"/>
    <col min="1798" max="1798" width="11" style="9" customWidth="1"/>
    <col min="1799" max="1799" width="10.44140625" style="9" customWidth="1"/>
    <col min="1800" max="1800" width="19.33203125" style="9" customWidth="1"/>
    <col min="1801" max="1801" width="13.33203125" style="9" customWidth="1"/>
    <col min="1802" max="1802" width="8.88671875" style="9" customWidth="1"/>
    <col min="1803" max="1803" width="7.5546875" style="9" customWidth="1"/>
    <col min="1804" max="1804" width="8.88671875" style="9" customWidth="1"/>
    <col min="1805" max="1805" width="7.33203125" style="9" customWidth="1"/>
    <col min="1806" max="2048" width="9.109375" style="9"/>
    <col min="2049" max="2049" width="4.6640625" style="9" customWidth="1"/>
    <col min="2050" max="2050" width="7.109375" style="9" customWidth="1"/>
    <col min="2051" max="2051" width="10.33203125" style="9" customWidth="1"/>
    <col min="2052" max="2052" width="15" style="9" customWidth="1"/>
    <col min="2053" max="2053" width="6.44140625" style="9" customWidth="1"/>
    <col min="2054" max="2054" width="11" style="9" customWidth="1"/>
    <col min="2055" max="2055" width="10.44140625" style="9" customWidth="1"/>
    <col min="2056" max="2056" width="19.33203125" style="9" customWidth="1"/>
    <col min="2057" max="2057" width="13.33203125" style="9" customWidth="1"/>
    <col min="2058" max="2058" width="8.88671875" style="9" customWidth="1"/>
    <col min="2059" max="2059" width="7.5546875" style="9" customWidth="1"/>
    <col min="2060" max="2060" width="8.88671875" style="9" customWidth="1"/>
    <col min="2061" max="2061" width="7.33203125" style="9" customWidth="1"/>
    <col min="2062" max="2304" width="9.109375" style="9"/>
    <col min="2305" max="2305" width="4.6640625" style="9" customWidth="1"/>
    <col min="2306" max="2306" width="7.109375" style="9" customWidth="1"/>
    <col min="2307" max="2307" width="10.33203125" style="9" customWidth="1"/>
    <col min="2308" max="2308" width="15" style="9" customWidth="1"/>
    <col min="2309" max="2309" width="6.44140625" style="9" customWidth="1"/>
    <col min="2310" max="2310" width="11" style="9" customWidth="1"/>
    <col min="2311" max="2311" width="10.44140625" style="9" customWidth="1"/>
    <col min="2312" max="2312" width="19.33203125" style="9" customWidth="1"/>
    <col min="2313" max="2313" width="13.33203125" style="9" customWidth="1"/>
    <col min="2314" max="2314" width="8.88671875" style="9" customWidth="1"/>
    <col min="2315" max="2315" width="7.5546875" style="9" customWidth="1"/>
    <col min="2316" max="2316" width="8.88671875" style="9" customWidth="1"/>
    <col min="2317" max="2317" width="7.33203125" style="9" customWidth="1"/>
    <col min="2318" max="2560" width="9.109375" style="9"/>
    <col min="2561" max="2561" width="4.6640625" style="9" customWidth="1"/>
    <col min="2562" max="2562" width="7.109375" style="9" customWidth="1"/>
    <col min="2563" max="2563" width="10.33203125" style="9" customWidth="1"/>
    <col min="2564" max="2564" width="15" style="9" customWidth="1"/>
    <col min="2565" max="2565" width="6.44140625" style="9" customWidth="1"/>
    <col min="2566" max="2566" width="11" style="9" customWidth="1"/>
    <col min="2567" max="2567" width="10.44140625" style="9" customWidth="1"/>
    <col min="2568" max="2568" width="19.33203125" style="9" customWidth="1"/>
    <col min="2569" max="2569" width="13.33203125" style="9" customWidth="1"/>
    <col min="2570" max="2570" width="8.88671875" style="9" customWidth="1"/>
    <col min="2571" max="2571" width="7.5546875" style="9" customWidth="1"/>
    <col min="2572" max="2572" width="8.88671875" style="9" customWidth="1"/>
    <col min="2573" max="2573" width="7.33203125" style="9" customWidth="1"/>
    <col min="2574" max="2816" width="9.109375" style="9"/>
    <col min="2817" max="2817" width="4.6640625" style="9" customWidth="1"/>
    <col min="2818" max="2818" width="7.109375" style="9" customWidth="1"/>
    <col min="2819" max="2819" width="10.33203125" style="9" customWidth="1"/>
    <col min="2820" max="2820" width="15" style="9" customWidth="1"/>
    <col min="2821" max="2821" width="6.44140625" style="9" customWidth="1"/>
    <col min="2822" max="2822" width="11" style="9" customWidth="1"/>
    <col min="2823" max="2823" width="10.44140625" style="9" customWidth="1"/>
    <col min="2824" max="2824" width="19.33203125" style="9" customWidth="1"/>
    <col min="2825" max="2825" width="13.33203125" style="9" customWidth="1"/>
    <col min="2826" max="2826" width="8.88671875" style="9" customWidth="1"/>
    <col min="2827" max="2827" width="7.5546875" style="9" customWidth="1"/>
    <col min="2828" max="2828" width="8.88671875" style="9" customWidth="1"/>
    <col min="2829" max="2829" width="7.33203125" style="9" customWidth="1"/>
    <col min="2830" max="3072" width="9.109375" style="9"/>
    <col min="3073" max="3073" width="4.6640625" style="9" customWidth="1"/>
    <col min="3074" max="3074" width="7.109375" style="9" customWidth="1"/>
    <col min="3075" max="3075" width="10.33203125" style="9" customWidth="1"/>
    <col min="3076" max="3076" width="15" style="9" customWidth="1"/>
    <col min="3077" max="3077" width="6.44140625" style="9" customWidth="1"/>
    <col min="3078" max="3078" width="11" style="9" customWidth="1"/>
    <col min="3079" max="3079" width="10.44140625" style="9" customWidth="1"/>
    <col min="3080" max="3080" width="19.33203125" style="9" customWidth="1"/>
    <col min="3081" max="3081" width="13.33203125" style="9" customWidth="1"/>
    <col min="3082" max="3082" width="8.88671875" style="9" customWidth="1"/>
    <col min="3083" max="3083" width="7.5546875" style="9" customWidth="1"/>
    <col min="3084" max="3084" width="8.88671875" style="9" customWidth="1"/>
    <col min="3085" max="3085" width="7.33203125" style="9" customWidth="1"/>
    <col min="3086" max="3328" width="9.109375" style="9"/>
    <col min="3329" max="3329" width="4.6640625" style="9" customWidth="1"/>
    <col min="3330" max="3330" width="7.109375" style="9" customWidth="1"/>
    <col min="3331" max="3331" width="10.33203125" style="9" customWidth="1"/>
    <col min="3332" max="3332" width="15" style="9" customWidth="1"/>
    <col min="3333" max="3333" width="6.44140625" style="9" customWidth="1"/>
    <col min="3334" max="3334" width="11" style="9" customWidth="1"/>
    <col min="3335" max="3335" width="10.44140625" style="9" customWidth="1"/>
    <col min="3336" max="3336" width="19.33203125" style="9" customWidth="1"/>
    <col min="3337" max="3337" width="13.33203125" style="9" customWidth="1"/>
    <col min="3338" max="3338" width="8.88671875" style="9" customWidth="1"/>
    <col min="3339" max="3339" width="7.5546875" style="9" customWidth="1"/>
    <col min="3340" max="3340" width="8.88671875" style="9" customWidth="1"/>
    <col min="3341" max="3341" width="7.33203125" style="9" customWidth="1"/>
    <col min="3342" max="3584" width="9.109375" style="9"/>
    <col min="3585" max="3585" width="4.6640625" style="9" customWidth="1"/>
    <col min="3586" max="3586" width="7.109375" style="9" customWidth="1"/>
    <col min="3587" max="3587" width="10.33203125" style="9" customWidth="1"/>
    <col min="3588" max="3588" width="15" style="9" customWidth="1"/>
    <col min="3589" max="3589" width="6.44140625" style="9" customWidth="1"/>
    <col min="3590" max="3590" width="11" style="9" customWidth="1"/>
    <col min="3591" max="3591" width="10.44140625" style="9" customWidth="1"/>
    <col min="3592" max="3592" width="19.33203125" style="9" customWidth="1"/>
    <col min="3593" max="3593" width="13.33203125" style="9" customWidth="1"/>
    <col min="3594" max="3594" width="8.88671875" style="9" customWidth="1"/>
    <col min="3595" max="3595" width="7.5546875" style="9" customWidth="1"/>
    <col min="3596" max="3596" width="8.88671875" style="9" customWidth="1"/>
    <col min="3597" max="3597" width="7.33203125" style="9" customWidth="1"/>
    <col min="3598" max="3840" width="9.109375" style="9"/>
    <col min="3841" max="3841" width="4.6640625" style="9" customWidth="1"/>
    <col min="3842" max="3842" width="7.109375" style="9" customWidth="1"/>
    <col min="3843" max="3843" width="10.33203125" style="9" customWidth="1"/>
    <col min="3844" max="3844" width="15" style="9" customWidth="1"/>
    <col min="3845" max="3845" width="6.44140625" style="9" customWidth="1"/>
    <col min="3846" max="3846" width="11" style="9" customWidth="1"/>
    <col min="3847" max="3847" width="10.44140625" style="9" customWidth="1"/>
    <col min="3848" max="3848" width="19.33203125" style="9" customWidth="1"/>
    <col min="3849" max="3849" width="13.33203125" style="9" customWidth="1"/>
    <col min="3850" max="3850" width="8.88671875" style="9" customWidth="1"/>
    <col min="3851" max="3851" width="7.5546875" style="9" customWidth="1"/>
    <col min="3852" max="3852" width="8.88671875" style="9" customWidth="1"/>
    <col min="3853" max="3853" width="7.33203125" style="9" customWidth="1"/>
    <col min="3854" max="4096" width="9.109375" style="9"/>
    <col min="4097" max="4097" width="4.6640625" style="9" customWidth="1"/>
    <col min="4098" max="4098" width="7.109375" style="9" customWidth="1"/>
    <col min="4099" max="4099" width="10.33203125" style="9" customWidth="1"/>
    <col min="4100" max="4100" width="15" style="9" customWidth="1"/>
    <col min="4101" max="4101" width="6.44140625" style="9" customWidth="1"/>
    <col min="4102" max="4102" width="11" style="9" customWidth="1"/>
    <col min="4103" max="4103" width="10.44140625" style="9" customWidth="1"/>
    <col min="4104" max="4104" width="19.33203125" style="9" customWidth="1"/>
    <col min="4105" max="4105" width="13.33203125" style="9" customWidth="1"/>
    <col min="4106" max="4106" width="8.88671875" style="9" customWidth="1"/>
    <col min="4107" max="4107" width="7.5546875" style="9" customWidth="1"/>
    <col min="4108" max="4108" width="8.88671875" style="9" customWidth="1"/>
    <col min="4109" max="4109" width="7.33203125" style="9" customWidth="1"/>
    <col min="4110" max="4352" width="9.109375" style="9"/>
    <col min="4353" max="4353" width="4.6640625" style="9" customWidth="1"/>
    <col min="4354" max="4354" width="7.109375" style="9" customWidth="1"/>
    <col min="4355" max="4355" width="10.33203125" style="9" customWidth="1"/>
    <col min="4356" max="4356" width="15" style="9" customWidth="1"/>
    <col min="4357" max="4357" width="6.44140625" style="9" customWidth="1"/>
    <col min="4358" max="4358" width="11" style="9" customWidth="1"/>
    <col min="4359" max="4359" width="10.44140625" style="9" customWidth="1"/>
    <col min="4360" max="4360" width="19.33203125" style="9" customWidth="1"/>
    <col min="4361" max="4361" width="13.33203125" style="9" customWidth="1"/>
    <col min="4362" max="4362" width="8.88671875" style="9" customWidth="1"/>
    <col min="4363" max="4363" width="7.5546875" style="9" customWidth="1"/>
    <col min="4364" max="4364" width="8.88671875" style="9" customWidth="1"/>
    <col min="4365" max="4365" width="7.33203125" style="9" customWidth="1"/>
    <col min="4366" max="4608" width="9.109375" style="9"/>
    <col min="4609" max="4609" width="4.6640625" style="9" customWidth="1"/>
    <col min="4610" max="4610" width="7.109375" style="9" customWidth="1"/>
    <col min="4611" max="4611" width="10.33203125" style="9" customWidth="1"/>
    <col min="4612" max="4612" width="15" style="9" customWidth="1"/>
    <col min="4613" max="4613" width="6.44140625" style="9" customWidth="1"/>
    <col min="4614" max="4614" width="11" style="9" customWidth="1"/>
    <col min="4615" max="4615" width="10.44140625" style="9" customWidth="1"/>
    <col min="4616" max="4616" width="19.33203125" style="9" customWidth="1"/>
    <col min="4617" max="4617" width="13.33203125" style="9" customWidth="1"/>
    <col min="4618" max="4618" width="8.88671875" style="9" customWidth="1"/>
    <col min="4619" max="4619" width="7.5546875" style="9" customWidth="1"/>
    <col min="4620" max="4620" width="8.88671875" style="9" customWidth="1"/>
    <col min="4621" max="4621" width="7.33203125" style="9" customWidth="1"/>
    <col min="4622" max="4864" width="9.109375" style="9"/>
    <col min="4865" max="4865" width="4.6640625" style="9" customWidth="1"/>
    <col min="4866" max="4866" width="7.109375" style="9" customWidth="1"/>
    <col min="4867" max="4867" width="10.33203125" style="9" customWidth="1"/>
    <col min="4868" max="4868" width="15" style="9" customWidth="1"/>
    <col min="4869" max="4869" width="6.44140625" style="9" customWidth="1"/>
    <col min="4870" max="4870" width="11" style="9" customWidth="1"/>
    <col min="4871" max="4871" width="10.44140625" style="9" customWidth="1"/>
    <col min="4872" max="4872" width="19.33203125" style="9" customWidth="1"/>
    <col min="4873" max="4873" width="13.33203125" style="9" customWidth="1"/>
    <col min="4874" max="4874" width="8.88671875" style="9" customWidth="1"/>
    <col min="4875" max="4875" width="7.5546875" style="9" customWidth="1"/>
    <col min="4876" max="4876" width="8.88671875" style="9" customWidth="1"/>
    <col min="4877" max="4877" width="7.33203125" style="9" customWidth="1"/>
    <col min="4878" max="5120" width="9.109375" style="9"/>
    <col min="5121" max="5121" width="4.6640625" style="9" customWidth="1"/>
    <col min="5122" max="5122" width="7.109375" style="9" customWidth="1"/>
    <col min="5123" max="5123" width="10.33203125" style="9" customWidth="1"/>
    <col min="5124" max="5124" width="15" style="9" customWidth="1"/>
    <col min="5125" max="5125" width="6.44140625" style="9" customWidth="1"/>
    <col min="5126" max="5126" width="11" style="9" customWidth="1"/>
    <col min="5127" max="5127" width="10.44140625" style="9" customWidth="1"/>
    <col min="5128" max="5128" width="19.33203125" style="9" customWidth="1"/>
    <col min="5129" max="5129" width="13.33203125" style="9" customWidth="1"/>
    <col min="5130" max="5130" width="8.88671875" style="9" customWidth="1"/>
    <col min="5131" max="5131" width="7.5546875" style="9" customWidth="1"/>
    <col min="5132" max="5132" width="8.88671875" style="9" customWidth="1"/>
    <col min="5133" max="5133" width="7.33203125" style="9" customWidth="1"/>
    <col min="5134" max="5376" width="9.109375" style="9"/>
    <col min="5377" max="5377" width="4.6640625" style="9" customWidth="1"/>
    <col min="5378" max="5378" width="7.109375" style="9" customWidth="1"/>
    <col min="5379" max="5379" width="10.33203125" style="9" customWidth="1"/>
    <col min="5380" max="5380" width="15" style="9" customWidth="1"/>
    <col min="5381" max="5381" width="6.44140625" style="9" customWidth="1"/>
    <col min="5382" max="5382" width="11" style="9" customWidth="1"/>
    <col min="5383" max="5383" width="10.44140625" style="9" customWidth="1"/>
    <col min="5384" max="5384" width="19.33203125" style="9" customWidth="1"/>
    <col min="5385" max="5385" width="13.33203125" style="9" customWidth="1"/>
    <col min="5386" max="5386" width="8.88671875" style="9" customWidth="1"/>
    <col min="5387" max="5387" width="7.5546875" style="9" customWidth="1"/>
    <col min="5388" max="5388" width="8.88671875" style="9" customWidth="1"/>
    <col min="5389" max="5389" width="7.33203125" style="9" customWidth="1"/>
    <col min="5390" max="5632" width="9.109375" style="9"/>
    <col min="5633" max="5633" width="4.6640625" style="9" customWidth="1"/>
    <col min="5634" max="5634" width="7.109375" style="9" customWidth="1"/>
    <col min="5635" max="5635" width="10.33203125" style="9" customWidth="1"/>
    <col min="5636" max="5636" width="15" style="9" customWidth="1"/>
    <col min="5637" max="5637" width="6.44140625" style="9" customWidth="1"/>
    <col min="5638" max="5638" width="11" style="9" customWidth="1"/>
    <col min="5639" max="5639" width="10.44140625" style="9" customWidth="1"/>
    <col min="5640" max="5640" width="19.33203125" style="9" customWidth="1"/>
    <col min="5641" max="5641" width="13.33203125" style="9" customWidth="1"/>
    <col min="5642" max="5642" width="8.88671875" style="9" customWidth="1"/>
    <col min="5643" max="5643" width="7.5546875" style="9" customWidth="1"/>
    <col min="5644" max="5644" width="8.88671875" style="9" customWidth="1"/>
    <col min="5645" max="5645" width="7.33203125" style="9" customWidth="1"/>
    <col min="5646" max="5888" width="9.109375" style="9"/>
    <col min="5889" max="5889" width="4.6640625" style="9" customWidth="1"/>
    <col min="5890" max="5890" width="7.109375" style="9" customWidth="1"/>
    <col min="5891" max="5891" width="10.33203125" style="9" customWidth="1"/>
    <col min="5892" max="5892" width="15" style="9" customWidth="1"/>
    <col min="5893" max="5893" width="6.44140625" style="9" customWidth="1"/>
    <col min="5894" max="5894" width="11" style="9" customWidth="1"/>
    <col min="5895" max="5895" width="10.44140625" style="9" customWidth="1"/>
    <col min="5896" max="5896" width="19.33203125" style="9" customWidth="1"/>
    <col min="5897" max="5897" width="13.33203125" style="9" customWidth="1"/>
    <col min="5898" max="5898" width="8.88671875" style="9" customWidth="1"/>
    <col min="5899" max="5899" width="7.5546875" style="9" customWidth="1"/>
    <col min="5900" max="5900" width="8.88671875" style="9" customWidth="1"/>
    <col min="5901" max="5901" width="7.33203125" style="9" customWidth="1"/>
    <col min="5902" max="6144" width="9.109375" style="9"/>
    <col min="6145" max="6145" width="4.6640625" style="9" customWidth="1"/>
    <col min="6146" max="6146" width="7.109375" style="9" customWidth="1"/>
    <col min="6147" max="6147" width="10.33203125" style="9" customWidth="1"/>
    <col min="6148" max="6148" width="15" style="9" customWidth="1"/>
    <col min="6149" max="6149" width="6.44140625" style="9" customWidth="1"/>
    <col min="6150" max="6150" width="11" style="9" customWidth="1"/>
    <col min="6151" max="6151" width="10.44140625" style="9" customWidth="1"/>
    <col min="6152" max="6152" width="19.33203125" style="9" customWidth="1"/>
    <col min="6153" max="6153" width="13.33203125" style="9" customWidth="1"/>
    <col min="6154" max="6154" width="8.88671875" style="9" customWidth="1"/>
    <col min="6155" max="6155" width="7.5546875" style="9" customWidth="1"/>
    <col min="6156" max="6156" width="8.88671875" style="9" customWidth="1"/>
    <col min="6157" max="6157" width="7.33203125" style="9" customWidth="1"/>
    <col min="6158" max="6400" width="9.109375" style="9"/>
    <col min="6401" max="6401" width="4.6640625" style="9" customWidth="1"/>
    <col min="6402" max="6402" width="7.109375" style="9" customWidth="1"/>
    <col min="6403" max="6403" width="10.33203125" style="9" customWidth="1"/>
    <col min="6404" max="6404" width="15" style="9" customWidth="1"/>
    <col min="6405" max="6405" width="6.44140625" style="9" customWidth="1"/>
    <col min="6406" max="6406" width="11" style="9" customWidth="1"/>
    <col min="6407" max="6407" width="10.44140625" style="9" customWidth="1"/>
    <col min="6408" max="6408" width="19.33203125" style="9" customWidth="1"/>
    <col min="6409" max="6409" width="13.33203125" style="9" customWidth="1"/>
    <col min="6410" max="6410" width="8.88671875" style="9" customWidth="1"/>
    <col min="6411" max="6411" width="7.5546875" style="9" customWidth="1"/>
    <col min="6412" max="6412" width="8.88671875" style="9" customWidth="1"/>
    <col min="6413" max="6413" width="7.33203125" style="9" customWidth="1"/>
    <col min="6414" max="6656" width="9.109375" style="9"/>
    <col min="6657" max="6657" width="4.6640625" style="9" customWidth="1"/>
    <col min="6658" max="6658" width="7.109375" style="9" customWidth="1"/>
    <col min="6659" max="6659" width="10.33203125" style="9" customWidth="1"/>
    <col min="6660" max="6660" width="15" style="9" customWidth="1"/>
    <col min="6661" max="6661" width="6.44140625" style="9" customWidth="1"/>
    <col min="6662" max="6662" width="11" style="9" customWidth="1"/>
    <col min="6663" max="6663" width="10.44140625" style="9" customWidth="1"/>
    <col min="6664" max="6664" width="19.33203125" style="9" customWidth="1"/>
    <col min="6665" max="6665" width="13.33203125" style="9" customWidth="1"/>
    <col min="6666" max="6666" width="8.88671875" style="9" customWidth="1"/>
    <col min="6667" max="6667" width="7.5546875" style="9" customWidth="1"/>
    <col min="6668" max="6668" width="8.88671875" style="9" customWidth="1"/>
    <col min="6669" max="6669" width="7.33203125" style="9" customWidth="1"/>
    <col min="6670" max="6912" width="9.109375" style="9"/>
    <col min="6913" max="6913" width="4.6640625" style="9" customWidth="1"/>
    <col min="6914" max="6914" width="7.109375" style="9" customWidth="1"/>
    <col min="6915" max="6915" width="10.33203125" style="9" customWidth="1"/>
    <col min="6916" max="6916" width="15" style="9" customWidth="1"/>
    <col min="6917" max="6917" width="6.44140625" style="9" customWidth="1"/>
    <col min="6918" max="6918" width="11" style="9" customWidth="1"/>
    <col min="6919" max="6919" width="10.44140625" style="9" customWidth="1"/>
    <col min="6920" max="6920" width="19.33203125" style="9" customWidth="1"/>
    <col min="6921" max="6921" width="13.33203125" style="9" customWidth="1"/>
    <col min="6922" max="6922" width="8.88671875" style="9" customWidth="1"/>
    <col min="6923" max="6923" width="7.5546875" style="9" customWidth="1"/>
    <col min="6924" max="6924" width="8.88671875" style="9" customWidth="1"/>
    <col min="6925" max="6925" width="7.33203125" style="9" customWidth="1"/>
    <col min="6926" max="7168" width="9.109375" style="9"/>
    <col min="7169" max="7169" width="4.6640625" style="9" customWidth="1"/>
    <col min="7170" max="7170" width="7.109375" style="9" customWidth="1"/>
    <col min="7171" max="7171" width="10.33203125" style="9" customWidth="1"/>
    <col min="7172" max="7172" width="15" style="9" customWidth="1"/>
    <col min="7173" max="7173" width="6.44140625" style="9" customWidth="1"/>
    <col min="7174" max="7174" width="11" style="9" customWidth="1"/>
    <col min="7175" max="7175" width="10.44140625" style="9" customWidth="1"/>
    <col min="7176" max="7176" width="19.33203125" style="9" customWidth="1"/>
    <col min="7177" max="7177" width="13.33203125" style="9" customWidth="1"/>
    <col min="7178" max="7178" width="8.88671875" style="9" customWidth="1"/>
    <col min="7179" max="7179" width="7.5546875" style="9" customWidth="1"/>
    <col min="7180" max="7180" width="8.88671875" style="9" customWidth="1"/>
    <col min="7181" max="7181" width="7.33203125" style="9" customWidth="1"/>
    <col min="7182" max="7424" width="9.109375" style="9"/>
    <col min="7425" max="7425" width="4.6640625" style="9" customWidth="1"/>
    <col min="7426" max="7426" width="7.109375" style="9" customWidth="1"/>
    <col min="7427" max="7427" width="10.33203125" style="9" customWidth="1"/>
    <col min="7428" max="7428" width="15" style="9" customWidth="1"/>
    <col min="7429" max="7429" width="6.44140625" style="9" customWidth="1"/>
    <col min="7430" max="7430" width="11" style="9" customWidth="1"/>
    <col min="7431" max="7431" width="10.44140625" style="9" customWidth="1"/>
    <col min="7432" max="7432" width="19.33203125" style="9" customWidth="1"/>
    <col min="7433" max="7433" width="13.33203125" style="9" customWidth="1"/>
    <col min="7434" max="7434" width="8.88671875" style="9" customWidth="1"/>
    <col min="7435" max="7435" width="7.5546875" style="9" customWidth="1"/>
    <col min="7436" max="7436" width="8.88671875" style="9" customWidth="1"/>
    <col min="7437" max="7437" width="7.33203125" style="9" customWidth="1"/>
    <col min="7438" max="7680" width="9.109375" style="9"/>
    <col min="7681" max="7681" width="4.6640625" style="9" customWidth="1"/>
    <col min="7682" max="7682" width="7.109375" style="9" customWidth="1"/>
    <col min="7683" max="7683" width="10.33203125" style="9" customWidth="1"/>
    <col min="7684" max="7684" width="15" style="9" customWidth="1"/>
    <col min="7685" max="7685" width="6.44140625" style="9" customWidth="1"/>
    <col min="7686" max="7686" width="11" style="9" customWidth="1"/>
    <col min="7687" max="7687" width="10.44140625" style="9" customWidth="1"/>
    <col min="7688" max="7688" width="19.33203125" style="9" customWidth="1"/>
    <col min="7689" max="7689" width="13.33203125" style="9" customWidth="1"/>
    <col min="7690" max="7690" width="8.88671875" style="9" customWidth="1"/>
    <col min="7691" max="7691" width="7.5546875" style="9" customWidth="1"/>
    <col min="7692" max="7692" width="8.88671875" style="9" customWidth="1"/>
    <col min="7693" max="7693" width="7.33203125" style="9" customWidth="1"/>
    <col min="7694" max="7936" width="9.109375" style="9"/>
    <col min="7937" max="7937" width="4.6640625" style="9" customWidth="1"/>
    <col min="7938" max="7938" width="7.109375" style="9" customWidth="1"/>
    <col min="7939" max="7939" width="10.33203125" style="9" customWidth="1"/>
    <col min="7940" max="7940" width="15" style="9" customWidth="1"/>
    <col min="7941" max="7941" width="6.44140625" style="9" customWidth="1"/>
    <col min="7942" max="7942" width="11" style="9" customWidth="1"/>
    <col min="7943" max="7943" width="10.44140625" style="9" customWidth="1"/>
    <col min="7944" max="7944" width="19.33203125" style="9" customWidth="1"/>
    <col min="7945" max="7945" width="13.33203125" style="9" customWidth="1"/>
    <col min="7946" max="7946" width="8.88671875" style="9" customWidth="1"/>
    <col min="7947" max="7947" width="7.5546875" style="9" customWidth="1"/>
    <col min="7948" max="7948" width="8.88671875" style="9" customWidth="1"/>
    <col min="7949" max="7949" width="7.33203125" style="9" customWidth="1"/>
    <col min="7950" max="8192" width="9.109375" style="9"/>
    <col min="8193" max="8193" width="4.6640625" style="9" customWidth="1"/>
    <col min="8194" max="8194" width="7.109375" style="9" customWidth="1"/>
    <col min="8195" max="8195" width="10.33203125" style="9" customWidth="1"/>
    <col min="8196" max="8196" width="15" style="9" customWidth="1"/>
    <col min="8197" max="8197" width="6.44140625" style="9" customWidth="1"/>
    <col min="8198" max="8198" width="11" style="9" customWidth="1"/>
    <col min="8199" max="8199" width="10.44140625" style="9" customWidth="1"/>
    <col min="8200" max="8200" width="19.33203125" style="9" customWidth="1"/>
    <col min="8201" max="8201" width="13.33203125" style="9" customWidth="1"/>
    <col min="8202" max="8202" width="8.88671875" style="9" customWidth="1"/>
    <col min="8203" max="8203" width="7.5546875" style="9" customWidth="1"/>
    <col min="8204" max="8204" width="8.88671875" style="9" customWidth="1"/>
    <col min="8205" max="8205" width="7.33203125" style="9" customWidth="1"/>
    <col min="8206" max="8448" width="9.109375" style="9"/>
    <col min="8449" max="8449" width="4.6640625" style="9" customWidth="1"/>
    <col min="8450" max="8450" width="7.109375" style="9" customWidth="1"/>
    <col min="8451" max="8451" width="10.33203125" style="9" customWidth="1"/>
    <col min="8452" max="8452" width="15" style="9" customWidth="1"/>
    <col min="8453" max="8453" width="6.44140625" style="9" customWidth="1"/>
    <col min="8454" max="8454" width="11" style="9" customWidth="1"/>
    <col min="8455" max="8455" width="10.44140625" style="9" customWidth="1"/>
    <col min="8456" max="8456" width="19.33203125" style="9" customWidth="1"/>
    <col min="8457" max="8457" width="13.33203125" style="9" customWidth="1"/>
    <col min="8458" max="8458" width="8.88671875" style="9" customWidth="1"/>
    <col min="8459" max="8459" width="7.5546875" style="9" customWidth="1"/>
    <col min="8460" max="8460" width="8.88671875" style="9" customWidth="1"/>
    <col min="8461" max="8461" width="7.33203125" style="9" customWidth="1"/>
    <col min="8462" max="8704" width="9.109375" style="9"/>
    <col min="8705" max="8705" width="4.6640625" style="9" customWidth="1"/>
    <col min="8706" max="8706" width="7.109375" style="9" customWidth="1"/>
    <col min="8707" max="8707" width="10.33203125" style="9" customWidth="1"/>
    <col min="8708" max="8708" width="15" style="9" customWidth="1"/>
    <col min="8709" max="8709" width="6.44140625" style="9" customWidth="1"/>
    <col min="8710" max="8710" width="11" style="9" customWidth="1"/>
    <col min="8711" max="8711" width="10.44140625" style="9" customWidth="1"/>
    <col min="8712" max="8712" width="19.33203125" style="9" customWidth="1"/>
    <col min="8713" max="8713" width="13.33203125" style="9" customWidth="1"/>
    <col min="8714" max="8714" width="8.88671875" style="9" customWidth="1"/>
    <col min="8715" max="8715" width="7.5546875" style="9" customWidth="1"/>
    <col min="8716" max="8716" width="8.88671875" style="9" customWidth="1"/>
    <col min="8717" max="8717" width="7.33203125" style="9" customWidth="1"/>
    <col min="8718" max="8960" width="9.109375" style="9"/>
    <col min="8961" max="8961" width="4.6640625" style="9" customWidth="1"/>
    <col min="8962" max="8962" width="7.109375" style="9" customWidth="1"/>
    <col min="8963" max="8963" width="10.33203125" style="9" customWidth="1"/>
    <col min="8964" max="8964" width="15" style="9" customWidth="1"/>
    <col min="8965" max="8965" width="6.44140625" style="9" customWidth="1"/>
    <col min="8966" max="8966" width="11" style="9" customWidth="1"/>
    <col min="8967" max="8967" width="10.44140625" style="9" customWidth="1"/>
    <col min="8968" max="8968" width="19.33203125" style="9" customWidth="1"/>
    <col min="8969" max="8969" width="13.33203125" style="9" customWidth="1"/>
    <col min="8970" max="8970" width="8.88671875" style="9" customWidth="1"/>
    <col min="8971" max="8971" width="7.5546875" style="9" customWidth="1"/>
    <col min="8972" max="8972" width="8.88671875" style="9" customWidth="1"/>
    <col min="8973" max="8973" width="7.33203125" style="9" customWidth="1"/>
    <col min="8974" max="9216" width="9.109375" style="9"/>
    <col min="9217" max="9217" width="4.6640625" style="9" customWidth="1"/>
    <col min="9218" max="9218" width="7.109375" style="9" customWidth="1"/>
    <col min="9219" max="9219" width="10.33203125" style="9" customWidth="1"/>
    <col min="9220" max="9220" width="15" style="9" customWidth="1"/>
    <col min="9221" max="9221" width="6.44140625" style="9" customWidth="1"/>
    <col min="9222" max="9222" width="11" style="9" customWidth="1"/>
    <col min="9223" max="9223" width="10.44140625" style="9" customWidth="1"/>
    <col min="9224" max="9224" width="19.33203125" style="9" customWidth="1"/>
    <col min="9225" max="9225" width="13.33203125" style="9" customWidth="1"/>
    <col min="9226" max="9226" width="8.88671875" style="9" customWidth="1"/>
    <col min="9227" max="9227" width="7.5546875" style="9" customWidth="1"/>
    <col min="9228" max="9228" width="8.88671875" style="9" customWidth="1"/>
    <col min="9229" max="9229" width="7.33203125" style="9" customWidth="1"/>
    <col min="9230" max="9472" width="9.109375" style="9"/>
    <col min="9473" max="9473" width="4.6640625" style="9" customWidth="1"/>
    <col min="9474" max="9474" width="7.109375" style="9" customWidth="1"/>
    <col min="9475" max="9475" width="10.33203125" style="9" customWidth="1"/>
    <col min="9476" max="9476" width="15" style="9" customWidth="1"/>
    <col min="9477" max="9477" width="6.44140625" style="9" customWidth="1"/>
    <col min="9478" max="9478" width="11" style="9" customWidth="1"/>
    <col min="9479" max="9479" width="10.44140625" style="9" customWidth="1"/>
    <col min="9480" max="9480" width="19.33203125" style="9" customWidth="1"/>
    <col min="9481" max="9481" width="13.33203125" style="9" customWidth="1"/>
    <col min="9482" max="9482" width="8.88671875" style="9" customWidth="1"/>
    <col min="9483" max="9483" width="7.5546875" style="9" customWidth="1"/>
    <col min="9484" max="9484" width="8.88671875" style="9" customWidth="1"/>
    <col min="9485" max="9485" width="7.33203125" style="9" customWidth="1"/>
    <col min="9486" max="9728" width="9.109375" style="9"/>
    <col min="9729" max="9729" width="4.6640625" style="9" customWidth="1"/>
    <col min="9730" max="9730" width="7.109375" style="9" customWidth="1"/>
    <col min="9731" max="9731" width="10.33203125" style="9" customWidth="1"/>
    <col min="9732" max="9732" width="15" style="9" customWidth="1"/>
    <col min="9733" max="9733" width="6.44140625" style="9" customWidth="1"/>
    <col min="9734" max="9734" width="11" style="9" customWidth="1"/>
    <col min="9735" max="9735" width="10.44140625" style="9" customWidth="1"/>
    <col min="9736" max="9736" width="19.33203125" style="9" customWidth="1"/>
    <col min="9737" max="9737" width="13.33203125" style="9" customWidth="1"/>
    <col min="9738" max="9738" width="8.88671875" style="9" customWidth="1"/>
    <col min="9739" max="9739" width="7.5546875" style="9" customWidth="1"/>
    <col min="9740" max="9740" width="8.88671875" style="9" customWidth="1"/>
    <col min="9741" max="9741" width="7.33203125" style="9" customWidth="1"/>
    <col min="9742" max="9984" width="9.109375" style="9"/>
    <col min="9985" max="9985" width="4.6640625" style="9" customWidth="1"/>
    <col min="9986" max="9986" width="7.109375" style="9" customWidth="1"/>
    <col min="9987" max="9987" width="10.33203125" style="9" customWidth="1"/>
    <col min="9988" max="9988" width="15" style="9" customWidth="1"/>
    <col min="9989" max="9989" width="6.44140625" style="9" customWidth="1"/>
    <col min="9990" max="9990" width="11" style="9" customWidth="1"/>
    <col min="9991" max="9991" width="10.44140625" style="9" customWidth="1"/>
    <col min="9992" max="9992" width="19.33203125" style="9" customWidth="1"/>
    <col min="9993" max="9993" width="13.33203125" style="9" customWidth="1"/>
    <col min="9994" max="9994" width="8.88671875" style="9" customWidth="1"/>
    <col min="9995" max="9995" width="7.5546875" style="9" customWidth="1"/>
    <col min="9996" max="9996" width="8.88671875" style="9" customWidth="1"/>
    <col min="9997" max="9997" width="7.33203125" style="9" customWidth="1"/>
    <col min="9998" max="10240" width="9.109375" style="9"/>
    <col min="10241" max="10241" width="4.6640625" style="9" customWidth="1"/>
    <col min="10242" max="10242" width="7.109375" style="9" customWidth="1"/>
    <col min="10243" max="10243" width="10.33203125" style="9" customWidth="1"/>
    <col min="10244" max="10244" width="15" style="9" customWidth="1"/>
    <col min="10245" max="10245" width="6.44140625" style="9" customWidth="1"/>
    <col min="10246" max="10246" width="11" style="9" customWidth="1"/>
    <col min="10247" max="10247" width="10.44140625" style="9" customWidth="1"/>
    <col min="10248" max="10248" width="19.33203125" style="9" customWidth="1"/>
    <col min="10249" max="10249" width="13.33203125" style="9" customWidth="1"/>
    <col min="10250" max="10250" width="8.88671875" style="9" customWidth="1"/>
    <col min="10251" max="10251" width="7.5546875" style="9" customWidth="1"/>
    <col min="10252" max="10252" width="8.88671875" style="9" customWidth="1"/>
    <col min="10253" max="10253" width="7.33203125" style="9" customWidth="1"/>
    <col min="10254" max="10496" width="9.109375" style="9"/>
    <col min="10497" max="10497" width="4.6640625" style="9" customWidth="1"/>
    <col min="10498" max="10498" width="7.109375" style="9" customWidth="1"/>
    <col min="10499" max="10499" width="10.33203125" style="9" customWidth="1"/>
    <col min="10500" max="10500" width="15" style="9" customWidth="1"/>
    <col min="10501" max="10501" width="6.44140625" style="9" customWidth="1"/>
    <col min="10502" max="10502" width="11" style="9" customWidth="1"/>
    <col min="10503" max="10503" width="10.44140625" style="9" customWidth="1"/>
    <col min="10504" max="10504" width="19.33203125" style="9" customWidth="1"/>
    <col min="10505" max="10505" width="13.33203125" style="9" customWidth="1"/>
    <col min="10506" max="10506" width="8.88671875" style="9" customWidth="1"/>
    <col min="10507" max="10507" width="7.5546875" style="9" customWidth="1"/>
    <col min="10508" max="10508" width="8.88671875" style="9" customWidth="1"/>
    <col min="10509" max="10509" width="7.33203125" style="9" customWidth="1"/>
    <col min="10510" max="10752" width="9.109375" style="9"/>
    <col min="10753" max="10753" width="4.6640625" style="9" customWidth="1"/>
    <col min="10754" max="10754" width="7.109375" style="9" customWidth="1"/>
    <col min="10755" max="10755" width="10.33203125" style="9" customWidth="1"/>
    <col min="10756" max="10756" width="15" style="9" customWidth="1"/>
    <col min="10757" max="10757" width="6.44140625" style="9" customWidth="1"/>
    <col min="10758" max="10758" width="11" style="9" customWidth="1"/>
    <col min="10759" max="10759" width="10.44140625" style="9" customWidth="1"/>
    <col min="10760" max="10760" width="19.33203125" style="9" customWidth="1"/>
    <col min="10761" max="10761" width="13.33203125" style="9" customWidth="1"/>
    <col min="10762" max="10762" width="8.88671875" style="9" customWidth="1"/>
    <col min="10763" max="10763" width="7.5546875" style="9" customWidth="1"/>
    <col min="10764" max="10764" width="8.88671875" style="9" customWidth="1"/>
    <col min="10765" max="10765" width="7.33203125" style="9" customWidth="1"/>
    <col min="10766" max="11008" width="9.109375" style="9"/>
    <col min="11009" max="11009" width="4.6640625" style="9" customWidth="1"/>
    <col min="11010" max="11010" width="7.109375" style="9" customWidth="1"/>
    <col min="11011" max="11011" width="10.33203125" style="9" customWidth="1"/>
    <col min="11012" max="11012" width="15" style="9" customWidth="1"/>
    <col min="11013" max="11013" width="6.44140625" style="9" customWidth="1"/>
    <col min="11014" max="11014" width="11" style="9" customWidth="1"/>
    <col min="11015" max="11015" width="10.44140625" style="9" customWidth="1"/>
    <col min="11016" max="11016" width="19.33203125" style="9" customWidth="1"/>
    <col min="11017" max="11017" width="13.33203125" style="9" customWidth="1"/>
    <col min="11018" max="11018" width="8.88671875" style="9" customWidth="1"/>
    <col min="11019" max="11019" width="7.5546875" style="9" customWidth="1"/>
    <col min="11020" max="11020" width="8.88671875" style="9" customWidth="1"/>
    <col min="11021" max="11021" width="7.33203125" style="9" customWidth="1"/>
    <col min="11022" max="11264" width="9.109375" style="9"/>
    <col min="11265" max="11265" width="4.6640625" style="9" customWidth="1"/>
    <col min="11266" max="11266" width="7.109375" style="9" customWidth="1"/>
    <col min="11267" max="11267" width="10.33203125" style="9" customWidth="1"/>
    <col min="11268" max="11268" width="15" style="9" customWidth="1"/>
    <col min="11269" max="11269" width="6.44140625" style="9" customWidth="1"/>
    <col min="11270" max="11270" width="11" style="9" customWidth="1"/>
    <col min="11271" max="11271" width="10.44140625" style="9" customWidth="1"/>
    <col min="11272" max="11272" width="19.33203125" style="9" customWidth="1"/>
    <col min="11273" max="11273" width="13.33203125" style="9" customWidth="1"/>
    <col min="11274" max="11274" width="8.88671875" style="9" customWidth="1"/>
    <col min="11275" max="11275" width="7.5546875" style="9" customWidth="1"/>
    <col min="11276" max="11276" width="8.88671875" style="9" customWidth="1"/>
    <col min="11277" max="11277" width="7.33203125" style="9" customWidth="1"/>
    <col min="11278" max="11520" width="9.109375" style="9"/>
    <col min="11521" max="11521" width="4.6640625" style="9" customWidth="1"/>
    <col min="11522" max="11522" width="7.109375" style="9" customWidth="1"/>
    <col min="11523" max="11523" width="10.33203125" style="9" customWidth="1"/>
    <col min="11524" max="11524" width="15" style="9" customWidth="1"/>
    <col min="11525" max="11525" width="6.44140625" style="9" customWidth="1"/>
    <col min="11526" max="11526" width="11" style="9" customWidth="1"/>
    <col min="11527" max="11527" width="10.44140625" style="9" customWidth="1"/>
    <col min="11528" max="11528" width="19.33203125" style="9" customWidth="1"/>
    <col min="11529" max="11529" width="13.33203125" style="9" customWidth="1"/>
    <col min="11530" max="11530" width="8.88671875" style="9" customWidth="1"/>
    <col min="11531" max="11531" width="7.5546875" style="9" customWidth="1"/>
    <col min="11532" max="11532" width="8.88671875" style="9" customWidth="1"/>
    <col min="11533" max="11533" width="7.33203125" style="9" customWidth="1"/>
    <col min="11534" max="11776" width="9.109375" style="9"/>
    <col min="11777" max="11777" width="4.6640625" style="9" customWidth="1"/>
    <col min="11778" max="11778" width="7.109375" style="9" customWidth="1"/>
    <col min="11779" max="11779" width="10.33203125" style="9" customWidth="1"/>
    <col min="11780" max="11780" width="15" style="9" customWidth="1"/>
    <col min="11781" max="11781" width="6.44140625" style="9" customWidth="1"/>
    <col min="11782" max="11782" width="11" style="9" customWidth="1"/>
    <col min="11783" max="11783" width="10.44140625" style="9" customWidth="1"/>
    <col min="11784" max="11784" width="19.33203125" style="9" customWidth="1"/>
    <col min="11785" max="11785" width="13.33203125" style="9" customWidth="1"/>
    <col min="11786" max="11786" width="8.88671875" style="9" customWidth="1"/>
    <col min="11787" max="11787" width="7.5546875" style="9" customWidth="1"/>
    <col min="11788" max="11788" width="8.88671875" style="9" customWidth="1"/>
    <col min="11789" max="11789" width="7.33203125" style="9" customWidth="1"/>
    <col min="11790" max="12032" width="9.109375" style="9"/>
    <col min="12033" max="12033" width="4.6640625" style="9" customWidth="1"/>
    <col min="12034" max="12034" width="7.109375" style="9" customWidth="1"/>
    <col min="12035" max="12035" width="10.33203125" style="9" customWidth="1"/>
    <col min="12036" max="12036" width="15" style="9" customWidth="1"/>
    <col min="12037" max="12037" width="6.44140625" style="9" customWidth="1"/>
    <col min="12038" max="12038" width="11" style="9" customWidth="1"/>
    <col min="12039" max="12039" width="10.44140625" style="9" customWidth="1"/>
    <col min="12040" max="12040" width="19.33203125" style="9" customWidth="1"/>
    <col min="12041" max="12041" width="13.33203125" style="9" customWidth="1"/>
    <col min="12042" max="12042" width="8.88671875" style="9" customWidth="1"/>
    <col min="12043" max="12043" width="7.5546875" style="9" customWidth="1"/>
    <col min="12044" max="12044" width="8.88671875" style="9" customWidth="1"/>
    <col min="12045" max="12045" width="7.33203125" style="9" customWidth="1"/>
    <col min="12046" max="12288" width="9.109375" style="9"/>
    <col min="12289" max="12289" width="4.6640625" style="9" customWidth="1"/>
    <col min="12290" max="12290" width="7.109375" style="9" customWidth="1"/>
    <col min="12291" max="12291" width="10.33203125" style="9" customWidth="1"/>
    <col min="12292" max="12292" width="15" style="9" customWidth="1"/>
    <col min="12293" max="12293" width="6.44140625" style="9" customWidth="1"/>
    <col min="12294" max="12294" width="11" style="9" customWidth="1"/>
    <col min="12295" max="12295" width="10.44140625" style="9" customWidth="1"/>
    <col min="12296" max="12296" width="19.33203125" style="9" customWidth="1"/>
    <col min="12297" max="12297" width="13.33203125" style="9" customWidth="1"/>
    <col min="12298" max="12298" width="8.88671875" style="9" customWidth="1"/>
    <col min="12299" max="12299" width="7.5546875" style="9" customWidth="1"/>
    <col min="12300" max="12300" width="8.88671875" style="9" customWidth="1"/>
    <col min="12301" max="12301" width="7.33203125" style="9" customWidth="1"/>
    <col min="12302" max="12544" width="9.109375" style="9"/>
    <col min="12545" max="12545" width="4.6640625" style="9" customWidth="1"/>
    <col min="12546" max="12546" width="7.109375" style="9" customWidth="1"/>
    <col min="12547" max="12547" width="10.33203125" style="9" customWidth="1"/>
    <col min="12548" max="12548" width="15" style="9" customWidth="1"/>
    <col min="12549" max="12549" width="6.44140625" style="9" customWidth="1"/>
    <col min="12550" max="12550" width="11" style="9" customWidth="1"/>
    <col min="12551" max="12551" width="10.44140625" style="9" customWidth="1"/>
    <col min="12552" max="12552" width="19.33203125" style="9" customWidth="1"/>
    <col min="12553" max="12553" width="13.33203125" style="9" customWidth="1"/>
    <col min="12554" max="12554" width="8.88671875" style="9" customWidth="1"/>
    <col min="12555" max="12555" width="7.5546875" style="9" customWidth="1"/>
    <col min="12556" max="12556" width="8.88671875" style="9" customWidth="1"/>
    <col min="12557" max="12557" width="7.33203125" style="9" customWidth="1"/>
    <col min="12558" max="12800" width="9.109375" style="9"/>
    <col min="12801" max="12801" width="4.6640625" style="9" customWidth="1"/>
    <col min="12802" max="12802" width="7.109375" style="9" customWidth="1"/>
    <col min="12803" max="12803" width="10.33203125" style="9" customWidth="1"/>
    <col min="12804" max="12804" width="15" style="9" customWidth="1"/>
    <col min="12805" max="12805" width="6.44140625" style="9" customWidth="1"/>
    <col min="12806" max="12806" width="11" style="9" customWidth="1"/>
    <col min="12807" max="12807" width="10.44140625" style="9" customWidth="1"/>
    <col min="12808" max="12808" width="19.33203125" style="9" customWidth="1"/>
    <col min="12809" max="12809" width="13.33203125" style="9" customWidth="1"/>
    <col min="12810" max="12810" width="8.88671875" style="9" customWidth="1"/>
    <col min="12811" max="12811" width="7.5546875" style="9" customWidth="1"/>
    <col min="12812" max="12812" width="8.88671875" style="9" customWidth="1"/>
    <col min="12813" max="12813" width="7.33203125" style="9" customWidth="1"/>
    <col min="12814" max="13056" width="9.109375" style="9"/>
    <col min="13057" max="13057" width="4.6640625" style="9" customWidth="1"/>
    <col min="13058" max="13058" width="7.109375" style="9" customWidth="1"/>
    <col min="13059" max="13059" width="10.33203125" style="9" customWidth="1"/>
    <col min="13060" max="13060" width="15" style="9" customWidth="1"/>
    <col min="13061" max="13061" width="6.44140625" style="9" customWidth="1"/>
    <col min="13062" max="13062" width="11" style="9" customWidth="1"/>
    <col min="13063" max="13063" width="10.44140625" style="9" customWidth="1"/>
    <col min="13064" max="13064" width="19.33203125" style="9" customWidth="1"/>
    <col min="13065" max="13065" width="13.33203125" style="9" customWidth="1"/>
    <col min="13066" max="13066" width="8.88671875" style="9" customWidth="1"/>
    <col min="13067" max="13067" width="7.5546875" style="9" customWidth="1"/>
    <col min="13068" max="13068" width="8.88671875" style="9" customWidth="1"/>
    <col min="13069" max="13069" width="7.33203125" style="9" customWidth="1"/>
    <col min="13070" max="13312" width="9.109375" style="9"/>
    <col min="13313" max="13313" width="4.6640625" style="9" customWidth="1"/>
    <col min="13314" max="13314" width="7.109375" style="9" customWidth="1"/>
    <col min="13315" max="13315" width="10.33203125" style="9" customWidth="1"/>
    <col min="13316" max="13316" width="15" style="9" customWidth="1"/>
    <col min="13317" max="13317" width="6.44140625" style="9" customWidth="1"/>
    <col min="13318" max="13318" width="11" style="9" customWidth="1"/>
    <col min="13319" max="13319" width="10.44140625" style="9" customWidth="1"/>
    <col min="13320" max="13320" width="19.33203125" style="9" customWidth="1"/>
    <col min="13321" max="13321" width="13.33203125" style="9" customWidth="1"/>
    <col min="13322" max="13322" width="8.88671875" style="9" customWidth="1"/>
    <col min="13323" max="13323" width="7.5546875" style="9" customWidth="1"/>
    <col min="13324" max="13324" width="8.88671875" style="9" customWidth="1"/>
    <col min="13325" max="13325" width="7.33203125" style="9" customWidth="1"/>
    <col min="13326" max="13568" width="9.109375" style="9"/>
    <col min="13569" max="13569" width="4.6640625" style="9" customWidth="1"/>
    <col min="13570" max="13570" width="7.109375" style="9" customWidth="1"/>
    <col min="13571" max="13571" width="10.33203125" style="9" customWidth="1"/>
    <col min="13572" max="13572" width="15" style="9" customWidth="1"/>
    <col min="13573" max="13573" width="6.44140625" style="9" customWidth="1"/>
    <col min="13574" max="13574" width="11" style="9" customWidth="1"/>
    <col min="13575" max="13575" width="10.44140625" style="9" customWidth="1"/>
    <col min="13576" max="13576" width="19.33203125" style="9" customWidth="1"/>
    <col min="13577" max="13577" width="13.33203125" style="9" customWidth="1"/>
    <col min="13578" max="13578" width="8.88671875" style="9" customWidth="1"/>
    <col min="13579" max="13579" width="7.5546875" style="9" customWidth="1"/>
    <col min="13580" max="13580" width="8.88671875" style="9" customWidth="1"/>
    <col min="13581" max="13581" width="7.33203125" style="9" customWidth="1"/>
    <col min="13582" max="13824" width="9.109375" style="9"/>
    <col min="13825" max="13825" width="4.6640625" style="9" customWidth="1"/>
    <col min="13826" max="13826" width="7.109375" style="9" customWidth="1"/>
    <col min="13827" max="13827" width="10.33203125" style="9" customWidth="1"/>
    <col min="13828" max="13828" width="15" style="9" customWidth="1"/>
    <col min="13829" max="13829" width="6.44140625" style="9" customWidth="1"/>
    <col min="13830" max="13830" width="11" style="9" customWidth="1"/>
    <col min="13831" max="13831" width="10.44140625" style="9" customWidth="1"/>
    <col min="13832" max="13832" width="19.33203125" style="9" customWidth="1"/>
    <col min="13833" max="13833" width="13.33203125" style="9" customWidth="1"/>
    <col min="13834" max="13834" width="8.88671875" style="9" customWidth="1"/>
    <col min="13835" max="13835" width="7.5546875" style="9" customWidth="1"/>
    <col min="13836" max="13836" width="8.88671875" style="9" customWidth="1"/>
    <col min="13837" max="13837" width="7.33203125" style="9" customWidth="1"/>
    <col min="13838" max="14080" width="9.109375" style="9"/>
    <col min="14081" max="14081" width="4.6640625" style="9" customWidth="1"/>
    <col min="14082" max="14082" width="7.109375" style="9" customWidth="1"/>
    <col min="14083" max="14083" width="10.33203125" style="9" customWidth="1"/>
    <col min="14084" max="14084" width="15" style="9" customWidth="1"/>
    <col min="14085" max="14085" width="6.44140625" style="9" customWidth="1"/>
    <col min="14086" max="14086" width="11" style="9" customWidth="1"/>
    <col min="14087" max="14087" width="10.44140625" style="9" customWidth="1"/>
    <col min="14088" max="14088" width="19.33203125" style="9" customWidth="1"/>
    <col min="14089" max="14089" width="13.33203125" style="9" customWidth="1"/>
    <col min="14090" max="14090" width="8.88671875" style="9" customWidth="1"/>
    <col min="14091" max="14091" width="7.5546875" style="9" customWidth="1"/>
    <col min="14092" max="14092" width="8.88671875" style="9" customWidth="1"/>
    <col min="14093" max="14093" width="7.33203125" style="9" customWidth="1"/>
    <col min="14094" max="14336" width="9.109375" style="9"/>
    <col min="14337" max="14337" width="4.6640625" style="9" customWidth="1"/>
    <col min="14338" max="14338" width="7.109375" style="9" customWidth="1"/>
    <col min="14339" max="14339" width="10.33203125" style="9" customWidth="1"/>
    <col min="14340" max="14340" width="15" style="9" customWidth="1"/>
    <col min="14341" max="14341" width="6.44140625" style="9" customWidth="1"/>
    <col min="14342" max="14342" width="11" style="9" customWidth="1"/>
    <col min="14343" max="14343" width="10.44140625" style="9" customWidth="1"/>
    <col min="14344" max="14344" width="19.33203125" style="9" customWidth="1"/>
    <col min="14345" max="14345" width="13.33203125" style="9" customWidth="1"/>
    <col min="14346" max="14346" width="8.88671875" style="9" customWidth="1"/>
    <col min="14347" max="14347" width="7.5546875" style="9" customWidth="1"/>
    <col min="14348" max="14348" width="8.88671875" style="9" customWidth="1"/>
    <col min="14349" max="14349" width="7.33203125" style="9" customWidth="1"/>
    <col min="14350" max="14592" width="9.109375" style="9"/>
    <col min="14593" max="14593" width="4.6640625" style="9" customWidth="1"/>
    <col min="14594" max="14594" width="7.109375" style="9" customWidth="1"/>
    <col min="14595" max="14595" width="10.33203125" style="9" customWidth="1"/>
    <col min="14596" max="14596" width="15" style="9" customWidth="1"/>
    <col min="14597" max="14597" width="6.44140625" style="9" customWidth="1"/>
    <col min="14598" max="14598" width="11" style="9" customWidth="1"/>
    <col min="14599" max="14599" width="10.44140625" style="9" customWidth="1"/>
    <col min="14600" max="14600" width="19.33203125" style="9" customWidth="1"/>
    <col min="14601" max="14601" width="13.33203125" style="9" customWidth="1"/>
    <col min="14602" max="14602" width="8.88671875" style="9" customWidth="1"/>
    <col min="14603" max="14603" width="7.5546875" style="9" customWidth="1"/>
    <col min="14604" max="14604" width="8.88671875" style="9" customWidth="1"/>
    <col min="14605" max="14605" width="7.33203125" style="9" customWidth="1"/>
    <col min="14606" max="14848" width="9.109375" style="9"/>
    <col min="14849" max="14849" width="4.6640625" style="9" customWidth="1"/>
    <col min="14850" max="14850" width="7.109375" style="9" customWidth="1"/>
    <col min="14851" max="14851" width="10.33203125" style="9" customWidth="1"/>
    <col min="14852" max="14852" width="15" style="9" customWidth="1"/>
    <col min="14853" max="14853" width="6.44140625" style="9" customWidth="1"/>
    <col min="14854" max="14854" width="11" style="9" customWidth="1"/>
    <col min="14855" max="14855" width="10.44140625" style="9" customWidth="1"/>
    <col min="14856" max="14856" width="19.33203125" style="9" customWidth="1"/>
    <col min="14857" max="14857" width="13.33203125" style="9" customWidth="1"/>
    <col min="14858" max="14858" width="8.88671875" style="9" customWidth="1"/>
    <col min="14859" max="14859" width="7.5546875" style="9" customWidth="1"/>
    <col min="14860" max="14860" width="8.88671875" style="9" customWidth="1"/>
    <col min="14861" max="14861" width="7.33203125" style="9" customWidth="1"/>
    <col min="14862" max="15104" width="9.109375" style="9"/>
    <col min="15105" max="15105" width="4.6640625" style="9" customWidth="1"/>
    <col min="15106" max="15106" width="7.109375" style="9" customWidth="1"/>
    <col min="15107" max="15107" width="10.33203125" style="9" customWidth="1"/>
    <col min="15108" max="15108" width="15" style="9" customWidth="1"/>
    <col min="15109" max="15109" width="6.44140625" style="9" customWidth="1"/>
    <col min="15110" max="15110" width="11" style="9" customWidth="1"/>
    <col min="15111" max="15111" width="10.44140625" style="9" customWidth="1"/>
    <col min="15112" max="15112" width="19.33203125" style="9" customWidth="1"/>
    <col min="15113" max="15113" width="13.33203125" style="9" customWidth="1"/>
    <col min="15114" max="15114" width="8.88671875" style="9" customWidth="1"/>
    <col min="15115" max="15115" width="7.5546875" style="9" customWidth="1"/>
    <col min="15116" max="15116" width="8.88671875" style="9" customWidth="1"/>
    <col min="15117" max="15117" width="7.33203125" style="9" customWidth="1"/>
    <col min="15118" max="15360" width="9.109375" style="9"/>
    <col min="15361" max="15361" width="4.6640625" style="9" customWidth="1"/>
    <col min="15362" max="15362" width="7.109375" style="9" customWidth="1"/>
    <col min="15363" max="15363" width="10.33203125" style="9" customWidth="1"/>
    <col min="15364" max="15364" width="15" style="9" customWidth="1"/>
    <col min="15365" max="15365" width="6.44140625" style="9" customWidth="1"/>
    <col min="15366" max="15366" width="11" style="9" customWidth="1"/>
    <col min="15367" max="15367" width="10.44140625" style="9" customWidth="1"/>
    <col min="15368" max="15368" width="19.33203125" style="9" customWidth="1"/>
    <col min="15369" max="15369" width="13.33203125" style="9" customWidth="1"/>
    <col min="15370" max="15370" width="8.88671875" style="9" customWidth="1"/>
    <col min="15371" max="15371" width="7.5546875" style="9" customWidth="1"/>
    <col min="15372" max="15372" width="8.88671875" style="9" customWidth="1"/>
    <col min="15373" max="15373" width="7.33203125" style="9" customWidth="1"/>
    <col min="15374" max="15616" width="9.109375" style="9"/>
    <col min="15617" max="15617" width="4.6640625" style="9" customWidth="1"/>
    <col min="15618" max="15618" width="7.109375" style="9" customWidth="1"/>
    <col min="15619" max="15619" width="10.33203125" style="9" customWidth="1"/>
    <col min="15620" max="15620" width="15" style="9" customWidth="1"/>
    <col min="15621" max="15621" width="6.44140625" style="9" customWidth="1"/>
    <col min="15622" max="15622" width="11" style="9" customWidth="1"/>
    <col min="15623" max="15623" width="10.44140625" style="9" customWidth="1"/>
    <col min="15624" max="15624" width="19.33203125" style="9" customWidth="1"/>
    <col min="15625" max="15625" width="13.33203125" style="9" customWidth="1"/>
    <col min="15626" max="15626" width="8.88671875" style="9" customWidth="1"/>
    <col min="15627" max="15627" width="7.5546875" style="9" customWidth="1"/>
    <col min="15628" max="15628" width="8.88671875" style="9" customWidth="1"/>
    <col min="15629" max="15629" width="7.33203125" style="9" customWidth="1"/>
    <col min="15630" max="15872" width="9.109375" style="9"/>
    <col min="15873" max="15873" width="4.6640625" style="9" customWidth="1"/>
    <col min="15874" max="15874" width="7.109375" style="9" customWidth="1"/>
    <col min="15875" max="15875" width="10.33203125" style="9" customWidth="1"/>
    <col min="15876" max="15876" width="15" style="9" customWidth="1"/>
    <col min="15877" max="15877" width="6.44140625" style="9" customWidth="1"/>
    <col min="15878" max="15878" width="11" style="9" customWidth="1"/>
    <col min="15879" max="15879" width="10.44140625" style="9" customWidth="1"/>
    <col min="15880" max="15880" width="19.33203125" style="9" customWidth="1"/>
    <col min="15881" max="15881" width="13.33203125" style="9" customWidth="1"/>
    <col min="15882" max="15882" width="8.88671875" style="9" customWidth="1"/>
    <col min="15883" max="15883" width="7.5546875" style="9" customWidth="1"/>
    <col min="15884" max="15884" width="8.88671875" style="9" customWidth="1"/>
    <col min="15885" max="15885" width="7.33203125" style="9" customWidth="1"/>
    <col min="15886" max="16128" width="9.109375" style="9"/>
    <col min="16129" max="16129" width="4.6640625" style="9" customWidth="1"/>
    <col min="16130" max="16130" width="7.109375" style="9" customWidth="1"/>
    <col min="16131" max="16131" width="10.33203125" style="9" customWidth="1"/>
    <col min="16132" max="16132" width="15" style="9" customWidth="1"/>
    <col min="16133" max="16133" width="6.44140625" style="9" customWidth="1"/>
    <col min="16134" max="16134" width="11" style="9" customWidth="1"/>
    <col min="16135" max="16135" width="10.44140625" style="9" customWidth="1"/>
    <col min="16136" max="16136" width="19.33203125" style="9" customWidth="1"/>
    <col min="16137" max="16137" width="13.33203125" style="9" customWidth="1"/>
    <col min="16138" max="16138" width="8.88671875" style="9" customWidth="1"/>
    <col min="16139" max="16139" width="7.5546875" style="9" customWidth="1"/>
    <col min="16140" max="16140" width="8.88671875" style="9" customWidth="1"/>
    <col min="16141" max="16141" width="7.33203125" style="9" customWidth="1"/>
    <col min="16142" max="16384" width="9.109375" style="9"/>
  </cols>
  <sheetData>
    <row r="1" spans="1:13" ht="16.5" customHeight="1" x14ac:dyDescent="0.3">
      <c r="B1" s="78" t="s">
        <v>14</v>
      </c>
      <c r="D1" s="4"/>
      <c r="F1" s="46" t="s">
        <v>312</v>
      </c>
    </row>
    <row r="2" spans="1:13" x14ac:dyDescent="0.25">
      <c r="B2" s="79" t="s">
        <v>0</v>
      </c>
      <c r="L2" s="47" t="s">
        <v>15</v>
      </c>
    </row>
    <row r="3" spans="1:13" ht="1.5" customHeight="1" x14ac:dyDescent="0.3">
      <c r="B3" s="80"/>
      <c r="C3" s="13"/>
      <c r="D3" s="14"/>
      <c r="E3" s="15"/>
      <c r="F3" s="16"/>
      <c r="G3" s="17"/>
      <c r="H3" s="17"/>
      <c r="I3" s="17"/>
      <c r="J3" s="15"/>
      <c r="K3" s="15"/>
      <c r="L3" s="18"/>
    </row>
    <row r="4" spans="1:13" s="5" customFormat="1" x14ac:dyDescent="0.25">
      <c r="A4" s="19" t="s">
        <v>1</v>
      </c>
      <c r="B4" s="81" t="s">
        <v>2</v>
      </c>
      <c r="C4" s="20" t="s">
        <v>3</v>
      </c>
      <c r="D4" s="21" t="s">
        <v>4</v>
      </c>
      <c r="E4" s="19" t="s">
        <v>5</v>
      </c>
      <c r="F4" s="22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9" t="s">
        <v>11</v>
      </c>
      <c r="L4" s="23" t="s">
        <v>12</v>
      </c>
      <c r="M4" s="24" t="s">
        <v>13</v>
      </c>
    </row>
    <row r="5" spans="1:13" s="5" customFormat="1" x14ac:dyDescent="0.25">
      <c r="A5" s="25">
        <v>1</v>
      </c>
      <c r="B5" s="26">
        <v>1062</v>
      </c>
      <c r="C5" s="27" t="s">
        <v>313</v>
      </c>
      <c r="D5" s="28" t="s">
        <v>314</v>
      </c>
      <c r="E5" s="48" t="s">
        <v>18</v>
      </c>
      <c r="F5" s="30">
        <v>2005</v>
      </c>
      <c r="G5" s="31">
        <v>0</v>
      </c>
      <c r="H5" s="31">
        <v>0</v>
      </c>
      <c r="I5" s="31">
        <v>0</v>
      </c>
      <c r="J5" s="32" t="s">
        <v>315</v>
      </c>
      <c r="K5" s="32">
        <v>1.3</v>
      </c>
      <c r="L5" s="33">
        <v>4.1995370370370372E-3</v>
      </c>
      <c r="M5" s="34">
        <v>1</v>
      </c>
    </row>
    <row r="6" spans="1:13" x14ac:dyDescent="0.25">
      <c r="A6" s="25">
        <v>2</v>
      </c>
      <c r="B6" s="26">
        <v>31</v>
      </c>
      <c r="C6" s="27" t="s">
        <v>45</v>
      </c>
      <c r="D6" s="28" t="s">
        <v>316</v>
      </c>
      <c r="E6" s="48" t="s">
        <v>18</v>
      </c>
      <c r="F6" s="30">
        <v>2010</v>
      </c>
      <c r="G6" s="31" t="s">
        <v>19</v>
      </c>
      <c r="H6" s="31">
        <v>0</v>
      </c>
      <c r="I6" s="31">
        <v>0</v>
      </c>
      <c r="J6" s="32" t="s">
        <v>315</v>
      </c>
      <c r="K6" s="32">
        <v>1.3</v>
      </c>
      <c r="L6" s="33">
        <v>4.4575231481481488E-3</v>
      </c>
      <c r="M6" s="34">
        <v>2</v>
      </c>
    </row>
    <row r="7" spans="1:13" x14ac:dyDescent="0.25">
      <c r="A7" s="25">
        <v>3</v>
      </c>
      <c r="B7" s="35">
        <v>32</v>
      </c>
      <c r="C7" s="27" t="s">
        <v>68</v>
      </c>
      <c r="D7" s="28" t="s">
        <v>317</v>
      </c>
      <c r="E7" s="48" t="s">
        <v>18</v>
      </c>
      <c r="F7" s="30">
        <v>1999</v>
      </c>
      <c r="G7" s="31" t="s">
        <v>19</v>
      </c>
      <c r="H7" s="31">
        <v>0</v>
      </c>
      <c r="I7" s="31">
        <v>0</v>
      </c>
      <c r="J7" s="32" t="s">
        <v>315</v>
      </c>
      <c r="K7" s="32">
        <v>1.3</v>
      </c>
      <c r="L7" s="33">
        <v>4.4747685185185185E-3</v>
      </c>
      <c r="M7" s="34">
        <v>3</v>
      </c>
    </row>
    <row r="8" spans="1:13" x14ac:dyDescent="0.25">
      <c r="A8" s="25">
        <v>4</v>
      </c>
      <c r="B8" s="35">
        <v>33</v>
      </c>
      <c r="C8" s="27" t="s">
        <v>194</v>
      </c>
      <c r="D8" s="28" t="s">
        <v>318</v>
      </c>
      <c r="E8" s="48" t="s">
        <v>18</v>
      </c>
      <c r="F8" s="30">
        <v>1999</v>
      </c>
      <c r="G8" s="31" t="s">
        <v>19</v>
      </c>
      <c r="H8" s="31">
        <v>0</v>
      </c>
      <c r="I8" s="31">
        <v>0</v>
      </c>
      <c r="J8" s="32" t="s">
        <v>315</v>
      </c>
      <c r="K8" s="32">
        <v>1.3</v>
      </c>
      <c r="L8" s="33">
        <v>4.4954861111111107E-3</v>
      </c>
      <c r="M8" s="34">
        <v>4</v>
      </c>
    </row>
    <row r="9" spans="1:13" x14ac:dyDescent="0.25">
      <c r="A9" s="25">
        <v>5</v>
      </c>
      <c r="B9" s="35">
        <v>70</v>
      </c>
      <c r="C9" s="27" t="s">
        <v>319</v>
      </c>
      <c r="D9" s="28" t="s">
        <v>320</v>
      </c>
      <c r="E9" s="48" t="s">
        <v>18</v>
      </c>
      <c r="F9" s="30">
        <v>2007</v>
      </c>
      <c r="G9" s="31" t="s">
        <v>19</v>
      </c>
      <c r="H9" s="31" t="s">
        <v>321</v>
      </c>
      <c r="I9" s="31">
        <v>0</v>
      </c>
      <c r="J9" s="32" t="s">
        <v>315</v>
      </c>
      <c r="K9" s="32">
        <v>1.3</v>
      </c>
      <c r="L9" s="33">
        <v>4.6780092592592594E-3</v>
      </c>
      <c r="M9" s="34">
        <v>5</v>
      </c>
    </row>
    <row r="10" spans="1:13" x14ac:dyDescent="0.25">
      <c r="A10" s="25">
        <v>6</v>
      </c>
      <c r="B10" s="35">
        <v>25</v>
      </c>
      <c r="C10" s="27" t="s">
        <v>322</v>
      </c>
      <c r="D10" s="28" t="s">
        <v>275</v>
      </c>
      <c r="E10" s="48" t="s">
        <v>18</v>
      </c>
      <c r="F10" s="30">
        <v>2003</v>
      </c>
      <c r="G10" s="31" t="s">
        <v>19</v>
      </c>
      <c r="H10" s="31" t="s">
        <v>323</v>
      </c>
      <c r="I10" s="31" t="s">
        <v>323</v>
      </c>
      <c r="J10" s="32" t="s">
        <v>315</v>
      </c>
      <c r="K10" s="32">
        <v>1.3</v>
      </c>
      <c r="L10" s="33">
        <v>4.7568287037037041E-3</v>
      </c>
      <c r="M10" s="34">
        <v>6</v>
      </c>
    </row>
    <row r="11" spans="1:13" x14ac:dyDescent="0.25">
      <c r="A11" s="25">
        <v>7</v>
      </c>
      <c r="B11" s="35">
        <v>1064</v>
      </c>
      <c r="C11" s="27" t="s">
        <v>324</v>
      </c>
      <c r="D11" s="28" t="s">
        <v>325</v>
      </c>
      <c r="E11" s="48" t="s">
        <v>18</v>
      </c>
      <c r="F11" s="30">
        <v>1994</v>
      </c>
      <c r="G11" s="31">
        <v>0</v>
      </c>
      <c r="H11" s="31">
        <v>0</v>
      </c>
      <c r="I11" s="31">
        <v>0</v>
      </c>
      <c r="J11" s="32" t="s">
        <v>315</v>
      </c>
      <c r="K11" s="32">
        <v>1.3</v>
      </c>
      <c r="L11" s="33">
        <v>4.8406249999999994E-3</v>
      </c>
      <c r="M11" s="34">
        <v>7</v>
      </c>
    </row>
    <row r="12" spans="1:13" x14ac:dyDescent="0.25">
      <c r="A12" s="25">
        <v>8</v>
      </c>
      <c r="B12" s="35">
        <v>1034</v>
      </c>
      <c r="C12" s="27" t="s">
        <v>271</v>
      </c>
      <c r="D12" s="28" t="s">
        <v>326</v>
      </c>
      <c r="E12" s="48" t="s">
        <v>18</v>
      </c>
      <c r="F12" s="30">
        <v>2010</v>
      </c>
      <c r="G12" s="31">
        <v>0</v>
      </c>
      <c r="H12" s="31" t="s">
        <v>327</v>
      </c>
      <c r="I12" s="31">
        <v>0</v>
      </c>
      <c r="J12" s="32" t="s">
        <v>315</v>
      </c>
      <c r="K12" s="32">
        <v>1.3</v>
      </c>
      <c r="L12" s="33">
        <v>4.8466435185185184E-3</v>
      </c>
      <c r="M12" s="34">
        <v>8</v>
      </c>
    </row>
    <row r="13" spans="1:13" x14ac:dyDescent="0.25">
      <c r="A13" s="25">
        <v>9</v>
      </c>
      <c r="B13" s="26">
        <v>64</v>
      </c>
      <c r="C13" s="27" t="s">
        <v>135</v>
      </c>
      <c r="D13" s="28" t="s">
        <v>136</v>
      </c>
      <c r="E13" s="48" t="s">
        <v>64</v>
      </c>
      <c r="F13" s="30">
        <v>1971</v>
      </c>
      <c r="G13" s="31" t="s">
        <v>19</v>
      </c>
      <c r="H13" s="31" t="s">
        <v>44</v>
      </c>
      <c r="I13" s="31">
        <v>0</v>
      </c>
      <c r="J13" s="32" t="s">
        <v>328</v>
      </c>
      <c r="K13" s="32">
        <v>1.3</v>
      </c>
      <c r="L13" s="33">
        <v>4.8518518518518511E-3</v>
      </c>
      <c r="M13" s="34">
        <v>1</v>
      </c>
    </row>
    <row r="14" spans="1:13" x14ac:dyDescent="0.25">
      <c r="A14" s="25">
        <v>10</v>
      </c>
      <c r="B14" s="26">
        <v>77</v>
      </c>
      <c r="C14" s="27" t="s">
        <v>90</v>
      </c>
      <c r="D14" s="28" t="s">
        <v>329</v>
      </c>
      <c r="E14" s="48" t="s">
        <v>18</v>
      </c>
      <c r="F14" s="30">
        <v>2011</v>
      </c>
      <c r="G14" s="31" t="s">
        <v>19</v>
      </c>
      <c r="H14" s="31">
        <v>0</v>
      </c>
      <c r="I14" s="31">
        <v>0</v>
      </c>
      <c r="J14" s="32" t="s">
        <v>315</v>
      </c>
      <c r="K14" s="32">
        <v>1.3</v>
      </c>
      <c r="L14" s="33">
        <v>4.856365740740741E-3</v>
      </c>
      <c r="M14" s="34">
        <v>9</v>
      </c>
    </row>
    <row r="15" spans="1:13" x14ac:dyDescent="0.25">
      <c r="A15" s="25">
        <v>11</v>
      </c>
      <c r="B15" s="26">
        <v>1035</v>
      </c>
      <c r="C15" s="27" t="s">
        <v>330</v>
      </c>
      <c r="D15" s="28" t="s">
        <v>326</v>
      </c>
      <c r="E15" s="48" t="s">
        <v>18</v>
      </c>
      <c r="F15" s="30">
        <v>1972</v>
      </c>
      <c r="G15" s="31">
        <v>0</v>
      </c>
      <c r="H15" s="31" t="s">
        <v>327</v>
      </c>
      <c r="I15" s="31">
        <v>0</v>
      </c>
      <c r="J15" s="32" t="s">
        <v>315</v>
      </c>
      <c r="K15" s="32">
        <v>1.3</v>
      </c>
      <c r="L15" s="33">
        <v>4.8778935185185184E-3</v>
      </c>
      <c r="M15" s="34">
        <v>10</v>
      </c>
    </row>
    <row r="16" spans="1:13" x14ac:dyDescent="0.25">
      <c r="A16" s="25">
        <v>12</v>
      </c>
      <c r="B16" s="26">
        <v>90</v>
      </c>
      <c r="C16" s="27" t="s">
        <v>331</v>
      </c>
      <c r="D16" s="28" t="s">
        <v>332</v>
      </c>
      <c r="E16" s="48" t="s">
        <v>18</v>
      </c>
      <c r="F16" s="30">
        <v>2004</v>
      </c>
      <c r="G16" s="31" t="s">
        <v>19</v>
      </c>
      <c r="H16" s="31" t="s">
        <v>44</v>
      </c>
      <c r="I16" s="31">
        <v>0</v>
      </c>
      <c r="J16" s="32" t="s">
        <v>315</v>
      </c>
      <c r="K16" s="32">
        <v>1.3</v>
      </c>
      <c r="L16" s="33">
        <v>4.9247685185185184E-3</v>
      </c>
      <c r="M16" s="34">
        <v>11</v>
      </c>
    </row>
    <row r="17" spans="1:13" x14ac:dyDescent="0.25">
      <c r="A17" s="25">
        <v>13</v>
      </c>
      <c r="B17" s="26">
        <v>1079</v>
      </c>
      <c r="C17" s="27" t="s">
        <v>162</v>
      </c>
      <c r="D17" s="28" t="s">
        <v>163</v>
      </c>
      <c r="E17" s="48" t="s">
        <v>18</v>
      </c>
      <c r="F17" s="30">
        <v>1996</v>
      </c>
      <c r="G17" s="31">
        <v>0</v>
      </c>
      <c r="H17" s="31">
        <v>0</v>
      </c>
      <c r="I17" s="31">
        <v>0</v>
      </c>
      <c r="J17" s="32" t="s">
        <v>315</v>
      </c>
      <c r="K17" s="32">
        <v>1.3</v>
      </c>
      <c r="L17" s="33">
        <v>4.9331018518518517E-3</v>
      </c>
      <c r="M17" s="34">
        <v>12</v>
      </c>
    </row>
    <row r="18" spans="1:13" x14ac:dyDescent="0.25">
      <c r="A18" s="25">
        <v>14</v>
      </c>
      <c r="B18" s="26">
        <v>1057</v>
      </c>
      <c r="C18" s="27" t="s">
        <v>333</v>
      </c>
      <c r="D18" s="28" t="s">
        <v>334</v>
      </c>
      <c r="E18" s="48" t="s">
        <v>18</v>
      </c>
      <c r="F18" s="30">
        <v>2009</v>
      </c>
      <c r="G18" s="31">
        <v>0</v>
      </c>
      <c r="H18" s="31" t="s">
        <v>335</v>
      </c>
      <c r="I18" s="31">
        <v>0</v>
      </c>
      <c r="J18" s="32" t="s">
        <v>315</v>
      </c>
      <c r="K18" s="32">
        <v>1.3</v>
      </c>
      <c r="L18" s="33">
        <v>5.020486111111111E-3</v>
      </c>
      <c r="M18" s="34">
        <v>13</v>
      </c>
    </row>
    <row r="19" spans="1:13" x14ac:dyDescent="0.25">
      <c r="A19" s="25">
        <v>15</v>
      </c>
      <c r="B19" s="26">
        <v>89</v>
      </c>
      <c r="C19" s="27" t="s">
        <v>336</v>
      </c>
      <c r="D19" s="28" t="s">
        <v>337</v>
      </c>
      <c r="E19" s="48" t="s">
        <v>18</v>
      </c>
      <c r="F19" s="30">
        <v>2004</v>
      </c>
      <c r="G19" s="31" t="s">
        <v>19</v>
      </c>
      <c r="H19" s="31" t="s">
        <v>44</v>
      </c>
      <c r="I19" s="31">
        <v>0</v>
      </c>
      <c r="J19" s="32" t="s">
        <v>315</v>
      </c>
      <c r="K19" s="32">
        <v>1.3</v>
      </c>
      <c r="L19" s="33">
        <v>5.0461805555555555E-3</v>
      </c>
      <c r="M19" s="34">
        <v>14</v>
      </c>
    </row>
    <row r="20" spans="1:13" x14ac:dyDescent="0.25">
      <c r="A20" s="25">
        <v>16</v>
      </c>
      <c r="B20" s="26">
        <v>83</v>
      </c>
      <c r="C20" s="27" t="s">
        <v>338</v>
      </c>
      <c r="D20" s="28" t="s">
        <v>339</v>
      </c>
      <c r="E20" s="48" t="s">
        <v>64</v>
      </c>
      <c r="F20" s="30">
        <v>2004</v>
      </c>
      <c r="G20" s="31" t="s">
        <v>249</v>
      </c>
      <c r="H20" s="31">
        <v>0</v>
      </c>
      <c r="I20" s="31">
        <v>0</v>
      </c>
      <c r="J20" s="32" t="s">
        <v>328</v>
      </c>
      <c r="K20" s="32">
        <v>1.3</v>
      </c>
      <c r="L20" s="33">
        <v>5.0543981481481481E-3</v>
      </c>
      <c r="M20" s="34">
        <v>2</v>
      </c>
    </row>
    <row r="21" spans="1:13" x14ac:dyDescent="0.25">
      <c r="A21" s="25">
        <v>17</v>
      </c>
      <c r="B21" s="26">
        <v>84</v>
      </c>
      <c r="C21" s="27" t="s">
        <v>340</v>
      </c>
      <c r="D21" s="28" t="s">
        <v>341</v>
      </c>
      <c r="E21" s="48" t="s">
        <v>64</v>
      </c>
      <c r="F21" s="30">
        <v>2005</v>
      </c>
      <c r="G21" s="31" t="s">
        <v>249</v>
      </c>
      <c r="H21" s="31">
        <v>0</v>
      </c>
      <c r="I21" s="31">
        <v>0</v>
      </c>
      <c r="J21" s="32" t="s">
        <v>328</v>
      </c>
      <c r="K21" s="32">
        <v>1.3</v>
      </c>
      <c r="L21" s="33">
        <v>5.0593749999999996E-3</v>
      </c>
      <c r="M21" s="34">
        <v>3</v>
      </c>
    </row>
    <row r="22" spans="1:13" x14ac:dyDescent="0.25">
      <c r="A22" s="25">
        <v>18</v>
      </c>
      <c r="B22" s="82">
        <v>103</v>
      </c>
      <c r="C22" s="27" t="s">
        <v>340</v>
      </c>
      <c r="D22" s="28" t="s">
        <v>342</v>
      </c>
      <c r="E22" s="48" t="s">
        <v>64</v>
      </c>
      <c r="F22" s="30">
        <v>2002</v>
      </c>
      <c r="G22" s="31" t="s">
        <v>19</v>
      </c>
      <c r="H22" s="31">
        <v>0</v>
      </c>
      <c r="I22" s="31">
        <v>0</v>
      </c>
      <c r="J22" s="32" t="s">
        <v>328</v>
      </c>
      <c r="K22" s="32">
        <v>1.3</v>
      </c>
      <c r="L22" s="33">
        <v>5.0785879629629627E-3</v>
      </c>
      <c r="M22" s="34">
        <v>4</v>
      </c>
    </row>
    <row r="23" spans="1:13" x14ac:dyDescent="0.25">
      <c r="A23" s="25">
        <v>19</v>
      </c>
      <c r="B23" s="82">
        <v>96</v>
      </c>
      <c r="C23" s="27" t="s">
        <v>271</v>
      </c>
      <c r="D23" s="28" t="s">
        <v>343</v>
      </c>
      <c r="E23" s="48" t="s">
        <v>18</v>
      </c>
      <c r="F23" s="30">
        <v>2003</v>
      </c>
      <c r="G23" s="31" t="s">
        <v>19</v>
      </c>
      <c r="H23" s="31">
        <v>0</v>
      </c>
      <c r="I23" s="31">
        <v>0</v>
      </c>
      <c r="J23" s="32" t="s">
        <v>315</v>
      </c>
      <c r="K23" s="32">
        <v>1.3</v>
      </c>
      <c r="L23" s="33">
        <v>5.0831018518518517E-3</v>
      </c>
      <c r="M23" s="34">
        <v>15</v>
      </c>
    </row>
    <row r="24" spans="1:13" x14ac:dyDescent="0.25">
      <c r="A24" s="25">
        <v>20</v>
      </c>
      <c r="B24" s="26">
        <v>1072</v>
      </c>
      <c r="C24" s="27" t="s">
        <v>344</v>
      </c>
      <c r="D24" s="28" t="s">
        <v>345</v>
      </c>
      <c r="E24" s="48" t="s">
        <v>18</v>
      </c>
      <c r="F24" s="30">
        <v>2008</v>
      </c>
      <c r="G24" s="31">
        <v>0</v>
      </c>
      <c r="H24" s="31">
        <v>0</v>
      </c>
      <c r="I24" s="31">
        <v>0</v>
      </c>
      <c r="J24" s="32" t="s">
        <v>315</v>
      </c>
      <c r="K24" s="32">
        <v>1.3</v>
      </c>
      <c r="L24" s="33">
        <v>5.1385416666666663E-3</v>
      </c>
      <c r="M24" s="34">
        <v>16</v>
      </c>
    </row>
    <row r="25" spans="1:13" x14ac:dyDescent="0.25">
      <c r="A25" s="25">
        <v>21</v>
      </c>
      <c r="B25" s="82">
        <v>110</v>
      </c>
      <c r="C25" s="27" t="s">
        <v>346</v>
      </c>
      <c r="D25" s="28" t="s">
        <v>347</v>
      </c>
      <c r="E25" s="48" t="s">
        <v>18</v>
      </c>
      <c r="F25" s="30">
        <v>2011</v>
      </c>
      <c r="G25" s="31" t="s">
        <v>19</v>
      </c>
      <c r="H25" s="31" t="s">
        <v>33</v>
      </c>
      <c r="I25" s="31">
        <v>0</v>
      </c>
      <c r="J25" s="32" t="s">
        <v>315</v>
      </c>
      <c r="K25" s="32">
        <v>1.3</v>
      </c>
      <c r="L25" s="33">
        <v>5.170138888888889E-3</v>
      </c>
      <c r="M25" s="34">
        <v>17</v>
      </c>
    </row>
    <row r="26" spans="1:13" x14ac:dyDescent="0.25">
      <c r="A26" s="25">
        <v>22</v>
      </c>
      <c r="B26" s="26">
        <v>1052</v>
      </c>
      <c r="C26" s="27" t="s">
        <v>54</v>
      </c>
      <c r="D26" s="28" t="s">
        <v>31</v>
      </c>
      <c r="E26" s="48" t="s">
        <v>18</v>
      </c>
      <c r="F26" s="30">
        <v>1979</v>
      </c>
      <c r="G26" s="31">
        <v>0</v>
      </c>
      <c r="H26" s="31" t="s">
        <v>348</v>
      </c>
      <c r="I26" s="31">
        <v>0</v>
      </c>
      <c r="J26" s="32" t="s">
        <v>315</v>
      </c>
      <c r="K26" s="32">
        <v>1.3</v>
      </c>
      <c r="L26" s="33">
        <v>5.1784722222222223E-3</v>
      </c>
      <c r="M26" s="34">
        <v>18</v>
      </c>
    </row>
    <row r="27" spans="1:13" x14ac:dyDescent="0.25">
      <c r="A27" s="25">
        <v>23</v>
      </c>
      <c r="B27" s="26">
        <v>1053</v>
      </c>
      <c r="C27" s="27" t="s">
        <v>102</v>
      </c>
      <c r="D27" s="28" t="s">
        <v>31</v>
      </c>
      <c r="E27" s="48" t="s">
        <v>18</v>
      </c>
      <c r="F27" s="30">
        <v>2010</v>
      </c>
      <c r="G27" s="31">
        <v>0</v>
      </c>
      <c r="H27" s="31" t="s">
        <v>348</v>
      </c>
      <c r="I27" s="31">
        <v>0</v>
      </c>
      <c r="J27" s="32" t="s">
        <v>315</v>
      </c>
      <c r="K27" s="32">
        <v>1.3</v>
      </c>
      <c r="L27" s="33">
        <v>5.1832175925925926E-3</v>
      </c>
      <c r="M27" s="34">
        <v>19</v>
      </c>
    </row>
    <row r="28" spans="1:13" x14ac:dyDescent="0.25">
      <c r="A28" s="25">
        <v>24</v>
      </c>
      <c r="B28" s="26">
        <v>10</v>
      </c>
      <c r="C28" s="27" t="s">
        <v>57</v>
      </c>
      <c r="D28" s="28" t="s">
        <v>349</v>
      </c>
      <c r="E28" s="48" t="s">
        <v>18</v>
      </c>
      <c r="F28" s="30">
        <v>2008</v>
      </c>
      <c r="G28" s="31" t="s">
        <v>19</v>
      </c>
      <c r="H28" s="31" t="s">
        <v>73</v>
      </c>
      <c r="I28" s="31">
        <v>0</v>
      </c>
      <c r="J28" s="32" t="s">
        <v>315</v>
      </c>
      <c r="K28" s="32">
        <v>1.3</v>
      </c>
      <c r="L28" s="33">
        <v>5.1875000000000003E-3</v>
      </c>
      <c r="M28" s="34">
        <v>20</v>
      </c>
    </row>
    <row r="29" spans="1:13" x14ac:dyDescent="0.25">
      <c r="A29" s="25">
        <v>25</v>
      </c>
      <c r="B29" s="26"/>
      <c r="C29" s="27" t="s">
        <v>206</v>
      </c>
      <c r="D29" s="28" t="s">
        <v>206</v>
      </c>
      <c r="E29" s="48" t="s">
        <v>206</v>
      </c>
      <c r="F29" s="30" t="s">
        <v>206</v>
      </c>
      <c r="G29" s="31" t="s">
        <v>206</v>
      </c>
      <c r="H29" s="31" t="s">
        <v>206</v>
      </c>
      <c r="I29" s="31" t="s">
        <v>206</v>
      </c>
      <c r="J29" s="32" t="s">
        <v>206</v>
      </c>
      <c r="K29" s="32" t="s">
        <v>206</v>
      </c>
      <c r="L29" s="33">
        <v>5.1891203703703708E-3</v>
      </c>
      <c r="M29" s="34"/>
    </row>
    <row r="30" spans="1:13" x14ac:dyDescent="0.25">
      <c r="A30" s="76">
        <v>26</v>
      </c>
      <c r="B30" s="26">
        <v>1058</v>
      </c>
      <c r="C30" s="27" t="s">
        <v>300</v>
      </c>
      <c r="D30" s="28" t="s">
        <v>350</v>
      </c>
      <c r="E30" s="48" t="s">
        <v>18</v>
      </c>
      <c r="F30" s="30">
        <v>2008</v>
      </c>
      <c r="G30" s="31">
        <v>0</v>
      </c>
      <c r="H30" s="31" t="s">
        <v>335</v>
      </c>
      <c r="I30" s="31">
        <v>0</v>
      </c>
      <c r="J30" s="32" t="s">
        <v>315</v>
      </c>
      <c r="K30" s="32">
        <v>1.3</v>
      </c>
      <c r="L30" s="33">
        <v>5.1894675925925919E-3</v>
      </c>
      <c r="M30" s="34">
        <v>21</v>
      </c>
    </row>
    <row r="31" spans="1:13" x14ac:dyDescent="0.25">
      <c r="A31" s="76">
        <v>27</v>
      </c>
      <c r="B31" s="26">
        <v>1075</v>
      </c>
      <c r="C31" s="27" t="s">
        <v>234</v>
      </c>
      <c r="D31" s="28" t="s">
        <v>325</v>
      </c>
      <c r="E31" s="48" t="s">
        <v>18</v>
      </c>
      <c r="F31" s="30">
        <v>1991</v>
      </c>
      <c r="G31" s="31">
        <v>0</v>
      </c>
      <c r="H31" s="31">
        <v>0</v>
      </c>
      <c r="I31" s="31">
        <v>0</v>
      </c>
      <c r="J31" s="32" t="s">
        <v>315</v>
      </c>
      <c r="K31" s="32">
        <v>1.3</v>
      </c>
      <c r="L31" s="33">
        <v>5.2910879629629627E-3</v>
      </c>
      <c r="M31" s="34">
        <v>22</v>
      </c>
    </row>
    <row r="32" spans="1:13" x14ac:dyDescent="0.25">
      <c r="A32" s="76">
        <v>28</v>
      </c>
      <c r="B32" s="26">
        <v>1074</v>
      </c>
      <c r="C32" s="27" t="s">
        <v>75</v>
      </c>
      <c r="D32" s="28" t="s">
        <v>351</v>
      </c>
      <c r="E32" s="48" t="s">
        <v>18</v>
      </c>
      <c r="F32" s="30">
        <v>1992</v>
      </c>
      <c r="G32" s="31">
        <v>0</v>
      </c>
      <c r="H32" s="31">
        <v>0</v>
      </c>
      <c r="I32" s="31">
        <v>0</v>
      </c>
      <c r="J32" s="32" t="s">
        <v>315</v>
      </c>
      <c r="K32" s="32">
        <v>1.3</v>
      </c>
      <c r="L32" s="33">
        <v>5.3374999999999994E-3</v>
      </c>
      <c r="M32" s="34">
        <v>23</v>
      </c>
    </row>
    <row r="33" spans="1:13" x14ac:dyDescent="0.25">
      <c r="A33" s="76">
        <v>29</v>
      </c>
      <c r="B33" s="26">
        <v>1069</v>
      </c>
      <c r="C33" s="27" t="s">
        <v>274</v>
      </c>
      <c r="D33" s="28" t="s">
        <v>351</v>
      </c>
      <c r="E33" s="48" t="s">
        <v>18</v>
      </c>
      <c r="F33" s="30">
        <v>1992</v>
      </c>
      <c r="G33" s="31">
        <v>0</v>
      </c>
      <c r="H33" s="31">
        <v>0</v>
      </c>
      <c r="I33" s="31">
        <v>0</v>
      </c>
      <c r="J33" s="32" t="s">
        <v>315</v>
      </c>
      <c r="K33" s="32">
        <v>1.3</v>
      </c>
      <c r="L33" s="33">
        <v>5.4118055555555551E-3</v>
      </c>
      <c r="M33" s="34">
        <v>24</v>
      </c>
    </row>
    <row r="34" spans="1:13" x14ac:dyDescent="0.25">
      <c r="A34" s="76">
        <v>30</v>
      </c>
      <c r="B34" s="26">
        <v>1061</v>
      </c>
      <c r="C34" s="27" t="s">
        <v>352</v>
      </c>
      <c r="D34" s="28" t="s">
        <v>353</v>
      </c>
      <c r="E34" s="48" t="s">
        <v>64</v>
      </c>
      <c r="F34" s="30">
        <v>1996</v>
      </c>
      <c r="G34" s="31">
        <v>0</v>
      </c>
      <c r="H34" s="31">
        <v>0</v>
      </c>
      <c r="I34" s="31">
        <v>0</v>
      </c>
      <c r="J34" s="32" t="s">
        <v>328</v>
      </c>
      <c r="K34" s="32">
        <v>1.3</v>
      </c>
      <c r="L34" s="33">
        <v>5.4172453703703709E-3</v>
      </c>
      <c r="M34" s="34">
        <v>5</v>
      </c>
    </row>
    <row r="35" spans="1:13" x14ac:dyDescent="0.25">
      <c r="A35" s="25">
        <v>31</v>
      </c>
      <c r="B35" s="26">
        <v>1060</v>
      </c>
      <c r="C35" s="27" t="s">
        <v>354</v>
      </c>
      <c r="D35" s="28" t="s">
        <v>355</v>
      </c>
      <c r="E35" s="48" t="s">
        <v>64</v>
      </c>
      <c r="F35" s="30">
        <v>1997</v>
      </c>
      <c r="G35" s="31">
        <v>0</v>
      </c>
      <c r="H35" s="31">
        <v>0</v>
      </c>
      <c r="I35" s="31">
        <v>0</v>
      </c>
      <c r="J35" s="32" t="s">
        <v>328</v>
      </c>
      <c r="K35" s="32">
        <v>1.3</v>
      </c>
      <c r="L35" s="33">
        <v>5.4445601851851851E-3</v>
      </c>
      <c r="M35" s="34">
        <v>6</v>
      </c>
    </row>
    <row r="36" spans="1:13" x14ac:dyDescent="0.25">
      <c r="A36" s="25">
        <v>32</v>
      </c>
      <c r="B36" s="26">
        <v>71</v>
      </c>
      <c r="C36" s="27" t="s">
        <v>356</v>
      </c>
      <c r="D36" s="28" t="s">
        <v>357</v>
      </c>
      <c r="E36" s="48" t="s">
        <v>64</v>
      </c>
      <c r="F36" s="30">
        <v>2009</v>
      </c>
      <c r="G36" s="31" t="s">
        <v>19</v>
      </c>
      <c r="H36" s="31" t="s">
        <v>321</v>
      </c>
      <c r="I36" s="31">
        <v>0</v>
      </c>
      <c r="J36" s="32" t="s">
        <v>328</v>
      </c>
      <c r="K36" s="32">
        <v>1.3</v>
      </c>
      <c r="L36" s="33">
        <v>5.4488425925925928E-3</v>
      </c>
      <c r="M36" s="34">
        <v>7</v>
      </c>
    </row>
    <row r="37" spans="1:13" x14ac:dyDescent="0.25">
      <c r="A37" s="25">
        <v>33</v>
      </c>
      <c r="B37" s="26">
        <v>66</v>
      </c>
      <c r="C37" s="27" t="s">
        <v>358</v>
      </c>
      <c r="D37" s="28" t="s">
        <v>359</v>
      </c>
      <c r="E37" s="48" t="s">
        <v>18</v>
      </c>
      <c r="F37" s="30">
        <v>2007</v>
      </c>
      <c r="G37" s="31" t="s">
        <v>19</v>
      </c>
      <c r="H37" s="31">
        <v>0</v>
      </c>
      <c r="I37" s="31">
        <v>0</v>
      </c>
      <c r="J37" s="32" t="s">
        <v>315</v>
      </c>
      <c r="K37" s="32">
        <v>1.3</v>
      </c>
      <c r="L37" s="33">
        <v>5.453009259259259E-3</v>
      </c>
      <c r="M37" s="34">
        <v>25</v>
      </c>
    </row>
    <row r="38" spans="1:13" x14ac:dyDescent="0.25">
      <c r="A38" s="25">
        <v>34</v>
      </c>
      <c r="B38" s="26">
        <v>111</v>
      </c>
      <c r="C38" s="27" t="s">
        <v>222</v>
      </c>
      <c r="D38" s="28" t="s">
        <v>360</v>
      </c>
      <c r="E38" s="48" t="s">
        <v>64</v>
      </c>
      <c r="F38" s="30">
        <v>2013</v>
      </c>
      <c r="G38" s="31">
        <v>0</v>
      </c>
      <c r="H38" s="31">
        <v>0</v>
      </c>
      <c r="I38" s="31">
        <v>0</v>
      </c>
      <c r="J38" s="32" t="s">
        <v>328</v>
      </c>
      <c r="K38" s="32">
        <v>1.3</v>
      </c>
      <c r="L38" s="33">
        <v>5.5202546296296293E-3</v>
      </c>
      <c r="M38" s="34">
        <v>8</v>
      </c>
    </row>
    <row r="39" spans="1:13" x14ac:dyDescent="0.25">
      <c r="A39" s="25">
        <v>35</v>
      </c>
      <c r="B39" s="26">
        <v>1080</v>
      </c>
      <c r="C39" s="27" t="s">
        <v>162</v>
      </c>
      <c r="D39" s="28" t="s">
        <v>361</v>
      </c>
      <c r="E39" s="48" t="s">
        <v>18</v>
      </c>
      <c r="F39" s="30">
        <v>2010</v>
      </c>
      <c r="G39" s="31">
        <v>0</v>
      </c>
      <c r="H39" s="31" t="s">
        <v>362</v>
      </c>
      <c r="I39" s="31">
        <v>0</v>
      </c>
      <c r="J39" s="32" t="s">
        <v>315</v>
      </c>
      <c r="K39" s="32">
        <v>1.3</v>
      </c>
      <c r="L39" s="33">
        <v>5.6814814814814809E-3</v>
      </c>
      <c r="M39" s="34">
        <v>26</v>
      </c>
    </row>
    <row r="40" spans="1:13" x14ac:dyDescent="0.25">
      <c r="A40" s="25">
        <v>36</v>
      </c>
      <c r="B40" s="26">
        <v>1051</v>
      </c>
      <c r="C40" s="27" t="s">
        <v>363</v>
      </c>
      <c r="D40" s="28" t="s">
        <v>364</v>
      </c>
      <c r="E40" s="48" t="s">
        <v>18</v>
      </c>
      <c r="F40" s="30">
        <v>2009</v>
      </c>
      <c r="G40" s="31">
        <v>0</v>
      </c>
      <c r="H40" s="31" t="s">
        <v>365</v>
      </c>
      <c r="I40" s="31">
        <v>0</v>
      </c>
      <c r="J40" s="32" t="s">
        <v>315</v>
      </c>
      <c r="K40" s="32">
        <v>1.3</v>
      </c>
      <c r="L40" s="33">
        <v>5.6935185185185179E-3</v>
      </c>
      <c r="M40" s="34">
        <v>27</v>
      </c>
    </row>
    <row r="41" spans="1:13" x14ac:dyDescent="0.25">
      <c r="A41" s="25">
        <v>37</v>
      </c>
      <c r="B41" s="26">
        <v>2</v>
      </c>
      <c r="C41" s="27" t="s">
        <v>248</v>
      </c>
      <c r="D41" s="28" t="s">
        <v>366</v>
      </c>
      <c r="E41" s="48" t="s">
        <v>18</v>
      </c>
      <c r="F41" s="30">
        <v>2008</v>
      </c>
      <c r="G41" s="31" t="s">
        <v>19</v>
      </c>
      <c r="H41" s="31">
        <v>0</v>
      </c>
      <c r="I41" s="31">
        <v>0</v>
      </c>
      <c r="J41" s="32" t="s">
        <v>315</v>
      </c>
      <c r="K41" s="32">
        <v>1.3</v>
      </c>
      <c r="L41" s="33">
        <v>5.7193287037037048E-3</v>
      </c>
      <c r="M41" s="34">
        <v>28</v>
      </c>
    </row>
    <row r="42" spans="1:13" x14ac:dyDescent="0.25">
      <c r="A42" s="25">
        <v>38</v>
      </c>
      <c r="B42" s="82">
        <v>52</v>
      </c>
      <c r="C42" s="27" t="s">
        <v>367</v>
      </c>
      <c r="D42" s="28" t="s">
        <v>368</v>
      </c>
      <c r="E42" s="48" t="s">
        <v>64</v>
      </c>
      <c r="F42" s="30">
        <v>1988</v>
      </c>
      <c r="G42" s="31" t="s">
        <v>19</v>
      </c>
      <c r="H42" s="31">
        <v>0</v>
      </c>
      <c r="I42" s="31">
        <v>0</v>
      </c>
      <c r="J42" s="32" t="s">
        <v>328</v>
      </c>
      <c r="K42" s="32">
        <v>1.3</v>
      </c>
      <c r="L42" s="33">
        <v>5.7692129629629621E-3</v>
      </c>
      <c r="M42" s="34">
        <v>9</v>
      </c>
    </row>
    <row r="43" spans="1:13" x14ac:dyDescent="0.25">
      <c r="A43" s="25">
        <v>39</v>
      </c>
      <c r="B43" s="26">
        <v>53</v>
      </c>
      <c r="C43" s="27" t="s">
        <v>369</v>
      </c>
      <c r="D43" s="28" t="s">
        <v>370</v>
      </c>
      <c r="E43" s="48" t="s">
        <v>64</v>
      </c>
      <c r="F43" s="30">
        <v>2009</v>
      </c>
      <c r="G43" s="31" t="s">
        <v>19</v>
      </c>
      <c r="H43" s="31">
        <v>0</v>
      </c>
      <c r="I43" s="31">
        <v>0</v>
      </c>
      <c r="J43" s="32" t="s">
        <v>328</v>
      </c>
      <c r="K43" s="32">
        <v>1.3</v>
      </c>
      <c r="L43" s="33">
        <v>5.7811342592592602E-3</v>
      </c>
      <c r="M43" s="34">
        <v>10</v>
      </c>
    </row>
    <row r="44" spans="1:13" x14ac:dyDescent="0.25">
      <c r="A44" s="25">
        <v>40</v>
      </c>
      <c r="B44" s="26">
        <v>36</v>
      </c>
      <c r="C44" s="27" t="s">
        <v>371</v>
      </c>
      <c r="D44" s="28" t="s">
        <v>372</v>
      </c>
      <c r="E44" s="48" t="s">
        <v>64</v>
      </c>
      <c r="F44" s="30">
        <v>2011</v>
      </c>
      <c r="G44" s="31" t="s">
        <v>19</v>
      </c>
      <c r="H44" s="31" t="s">
        <v>280</v>
      </c>
      <c r="I44" s="31">
        <v>0</v>
      </c>
      <c r="J44" s="32" t="s">
        <v>328</v>
      </c>
      <c r="K44" s="32">
        <v>1.3</v>
      </c>
      <c r="L44" s="33">
        <v>5.8328703703703702E-3</v>
      </c>
      <c r="M44" s="34">
        <v>11</v>
      </c>
    </row>
    <row r="45" spans="1:13" x14ac:dyDescent="0.25">
      <c r="A45" s="25">
        <v>41</v>
      </c>
      <c r="B45" s="26"/>
      <c r="C45" s="27" t="s">
        <v>206</v>
      </c>
      <c r="D45" s="28" t="s">
        <v>206</v>
      </c>
      <c r="E45" s="48" t="s">
        <v>206</v>
      </c>
      <c r="F45" s="30" t="s">
        <v>206</v>
      </c>
      <c r="G45" s="31" t="s">
        <v>206</v>
      </c>
      <c r="H45" s="31" t="s">
        <v>206</v>
      </c>
      <c r="I45" s="31" t="s">
        <v>206</v>
      </c>
      <c r="J45" s="32" t="s">
        <v>206</v>
      </c>
      <c r="K45" s="32" t="s">
        <v>206</v>
      </c>
      <c r="L45" s="33">
        <v>5.8372685185185185E-3</v>
      </c>
      <c r="M45" s="34">
        <v>2</v>
      </c>
    </row>
    <row r="46" spans="1:13" x14ac:dyDescent="0.25">
      <c r="A46" s="25">
        <v>42</v>
      </c>
      <c r="B46" s="26">
        <v>1077</v>
      </c>
      <c r="C46" s="27" t="s">
        <v>356</v>
      </c>
      <c r="D46" s="28" t="s">
        <v>373</v>
      </c>
      <c r="E46" s="48" t="s">
        <v>64</v>
      </c>
      <c r="F46" s="30">
        <v>2012</v>
      </c>
      <c r="G46" s="31">
        <v>0</v>
      </c>
      <c r="H46" s="31">
        <v>0</v>
      </c>
      <c r="I46" s="31">
        <v>0</v>
      </c>
      <c r="J46" s="32" t="s">
        <v>328</v>
      </c>
      <c r="K46" s="32">
        <v>1.3</v>
      </c>
      <c r="L46" s="33">
        <v>5.8416666666666677E-3</v>
      </c>
      <c r="M46" s="34">
        <v>12</v>
      </c>
    </row>
    <row r="47" spans="1:13" x14ac:dyDescent="0.25">
      <c r="A47" s="25">
        <v>43</v>
      </c>
      <c r="B47" s="26">
        <v>82</v>
      </c>
      <c r="C47" s="27" t="s">
        <v>139</v>
      </c>
      <c r="D47" s="28" t="s">
        <v>374</v>
      </c>
      <c r="E47" s="48" t="s">
        <v>18</v>
      </c>
      <c r="F47" s="30">
        <v>1989</v>
      </c>
      <c r="G47" s="31" t="s">
        <v>19</v>
      </c>
      <c r="H47" s="31">
        <v>0</v>
      </c>
      <c r="I47" s="31">
        <v>0</v>
      </c>
      <c r="J47" s="32" t="s">
        <v>315</v>
      </c>
      <c r="K47" s="32">
        <v>1.3</v>
      </c>
      <c r="L47" s="33">
        <v>5.8495370370370376E-3</v>
      </c>
      <c r="M47" s="34">
        <v>29</v>
      </c>
    </row>
    <row r="48" spans="1:13" x14ac:dyDescent="0.25">
      <c r="A48" s="25">
        <v>44</v>
      </c>
      <c r="B48" s="26">
        <v>75</v>
      </c>
      <c r="C48" s="27" t="s">
        <v>375</v>
      </c>
      <c r="D48" s="28" t="s">
        <v>376</v>
      </c>
      <c r="E48" s="48" t="s">
        <v>64</v>
      </c>
      <c r="F48" s="30">
        <v>2011</v>
      </c>
      <c r="G48" s="31" t="s">
        <v>377</v>
      </c>
      <c r="H48" s="31">
        <v>0</v>
      </c>
      <c r="I48" s="31">
        <v>0</v>
      </c>
      <c r="J48" s="32" t="s">
        <v>328</v>
      </c>
      <c r="K48" s="32">
        <v>1.3</v>
      </c>
      <c r="L48" s="33">
        <v>5.877662037037038E-3</v>
      </c>
      <c r="M48" s="34">
        <v>13</v>
      </c>
    </row>
    <row r="49" spans="1:13" x14ac:dyDescent="0.25">
      <c r="A49" s="25">
        <v>45</v>
      </c>
      <c r="B49" s="26">
        <v>76</v>
      </c>
      <c r="C49" s="27" t="s">
        <v>346</v>
      </c>
      <c r="D49" s="28" t="s">
        <v>378</v>
      </c>
      <c r="E49" s="48" t="s">
        <v>18</v>
      </c>
      <c r="F49" s="30">
        <v>2001</v>
      </c>
      <c r="G49" s="31" t="s">
        <v>377</v>
      </c>
      <c r="H49" s="31">
        <v>0</v>
      </c>
      <c r="I49" s="31">
        <v>0</v>
      </c>
      <c r="J49" s="32" t="s">
        <v>315</v>
      </c>
      <c r="K49" s="32">
        <v>1.3</v>
      </c>
      <c r="L49" s="33">
        <v>5.8832175925925927E-3</v>
      </c>
      <c r="M49" s="34">
        <v>30</v>
      </c>
    </row>
    <row r="50" spans="1:13" x14ac:dyDescent="0.25">
      <c r="A50" s="25">
        <v>46</v>
      </c>
      <c r="B50" s="26">
        <v>1054</v>
      </c>
      <c r="C50" s="27" t="s">
        <v>186</v>
      </c>
      <c r="D50" s="28" t="s">
        <v>379</v>
      </c>
      <c r="E50" s="48" t="s">
        <v>64</v>
      </c>
      <c r="F50" s="30">
        <v>2011</v>
      </c>
      <c r="G50" s="31">
        <v>0</v>
      </c>
      <c r="H50" s="31">
        <v>0</v>
      </c>
      <c r="I50" s="31">
        <v>0</v>
      </c>
      <c r="J50" s="32" t="s">
        <v>328</v>
      </c>
      <c r="K50" s="32">
        <v>1.3</v>
      </c>
      <c r="L50" s="33">
        <v>5.8877314814814808E-3</v>
      </c>
      <c r="M50" s="34">
        <v>14</v>
      </c>
    </row>
    <row r="51" spans="1:13" x14ac:dyDescent="0.25">
      <c r="A51" s="25">
        <v>47</v>
      </c>
      <c r="B51" s="26">
        <v>1050</v>
      </c>
      <c r="C51" s="27" t="s">
        <v>380</v>
      </c>
      <c r="D51" s="28" t="s">
        <v>381</v>
      </c>
      <c r="E51" s="48" t="s">
        <v>64</v>
      </c>
      <c r="F51" s="30">
        <v>1981</v>
      </c>
      <c r="G51" s="31">
        <v>0</v>
      </c>
      <c r="H51" s="31" t="s">
        <v>365</v>
      </c>
      <c r="I51" s="31">
        <v>0</v>
      </c>
      <c r="J51" s="32" t="s">
        <v>328</v>
      </c>
      <c r="K51" s="32">
        <v>1.3</v>
      </c>
      <c r="L51" s="33">
        <v>5.8922453703703697E-3</v>
      </c>
      <c r="M51" s="34">
        <v>15</v>
      </c>
    </row>
    <row r="52" spans="1:13" x14ac:dyDescent="0.25">
      <c r="A52" s="25">
        <v>48</v>
      </c>
      <c r="B52" s="26">
        <v>1067</v>
      </c>
      <c r="C52" s="27" t="s">
        <v>382</v>
      </c>
      <c r="D52" s="28" t="s">
        <v>383</v>
      </c>
      <c r="E52" s="48" t="s">
        <v>64</v>
      </c>
      <c r="F52" s="30">
        <v>1978</v>
      </c>
      <c r="G52" s="31">
        <v>0</v>
      </c>
      <c r="H52" s="31">
        <v>0</v>
      </c>
      <c r="I52" s="31">
        <v>0</v>
      </c>
      <c r="J52" s="32" t="s">
        <v>328</v>
      </c>
      <c r="K52" s="32">
        <v>1.3</v>
      </c>
      <c r="L52" s="56">
        <v>5.9111111111111109E-3</v>
      </c>
      <c r="M52" s="34">
        <v>16</v>
      </c>
    </row>
    <row r="53" spans="1:13" x14ac:dyDescent="0.25">
      <c r="A53" s="25">
        <v>49</v>
      </c>
      <c r="B53" s="26">
        <v>1068</v>
      </c>
      <c r="C53" s="27" t="s">
        <v>384</v>
      </c>
      <c r="D53" s="28" t="s">
        <v>385</v>
      </c>
      <c r="E53" s="48" t="s">
        <v>18</v>
      </c>
      <c r="F53" s="30">
        <v>2012</v>
      </c>
      <c r="G53" s="31">
        <v>0</v>
      </c>
      <c r="H53" s="31">
        <v>0</v>
      </c>
      <c r="I53" s="31">
        <v>0</v>
      </c>
      <c r="J53" s="32" t="s">
        <v>315</v>
      </c>
      <c r="K53" s="32">
        <v>1.3</v>
      </c>
      <c r="L53" s="56">
        <v>5.9152777777777788E-3</v>
      </c>
      <c r="M53" s="34">
        <v>31</v>
      </c>
    </row>
    <row r="54" spans="1:13" x14ac:dyDescent="0.25">
      <c r="A54" s="25">
        <v>50</v>
      </c>
      <c r="B54" s="26">
        <v>37</v>
      </c>
      <c r="C54" s="27" t="s">
        <v>340</v>
      </c>
      <c r="D54" s="28" t="s">
        <v>372</v>
      </c>
      <c r="E54" s="48" t="s">
        <v>64</v>
      </c>
      <c r="F54" s="30">
        <v>2008</v>
      </c>
      <c r="G54" s="31" t="s">
        <v>19</v>
      </c>
      <c r="H54" s="31" t="s">
        <v>280</v>
      </c>
      <c r="I54" s="31">
        <v>0</v>
      </c>
      <c r="J54" s="32" t="s">
        <v>328</v>
      </c>
      <c r="K54" s="32">
        <v>1.3</v>
      </c>
      <c r="L54" s="33">
        <v>5.9533564814814822E-3</v>
      </c>
      <c r="M54" s="34">
        <v>17</v>
      </c>
    </row>
    <row r="55" spans="1:13" x14ac:dyDescent="0.25">
      <c r="A55" s="25">
        <v>51</v>
      </c>
      <c r="B55" s="26">
        <v>1</v>
      </c>
      <c r="C55" s="27" t="s">
        <v>356</v>
      </c>
      <c r="D55" s="28" t="s">
        <v>386</v>
      </c>
      <c r="E55" s="48" t="s">
        <v>64</v>
      </c>
      <c r="F55" s="30">
        <v>1983</v>
      </c>
      <c r="G55" s="31" t="s">
        <v>19</v>
      </c>
      <c r="H55" s="31">
        <v>0</v>
      </c>
      <c r="I55" s="31">
        <v>0</v>
      </c>
      <c r="J55" s="32" t="s">
        <v>328</v>
      </c>
      <c r="K55" s="32">
        <v>1.3</v>
      </c>
      <c r="L55" s="33">
        <v>5.9578703703703703E-3</v>
      </c>
      <c r="M55" s="34">
        <v>18</v>
      </c>
    </row>
    <row r="56" spans="1:13" x14ac:dyDescent="0.25">
      <c r="A56" s="25">
        <v>52</v>
      </c>
      <c r="B56" s="26">
        <v>26</v>
      </c>
      <c r="C56" s="27" t="s">
        <v>387</v>
      </c>
      <c r="D56" s="28" t="s">
        <v>104</v>
      </c>
      <c r="E56" s="48" t="s">
        <v>64</v>
      </c>
      <c r="F56" s="30">
        <v>2008</v>
      </c>
      <c r="G56" s="31" t="s">
        <v>19</v>
      </c>
      <c r="H56" s="31">
        <v>0</v>
      </c>
      <c r="I56" s="31" t="s">
        <v>388</v>
      </c>
      <c r="J56" s="32" t="s">
        <v>328</v>
      </c>
      <c r="K56" s="32">
        <v>1.3</v>
      </c>
      <c r="L56" s="33">
        <v>6.0105324074074063E-3</v>
      </c>
      <c r="M56" s="34">
        <v>19</v>
      </c>
    </row>
    <row r="57" spans="1:13" x14ac:dyDescent="0.25">
      <c r="A57" s="25">
        <v>53</v>
      </c>
      <c r="B57" s="26"/>
      <c r="C57" s="27" t="s">
        <v>206</v>
      </c>
      <c r="D57" s="28" t="s">
        <v>206</v>
      </c>
      <c r="E57" s="48" t="s">
        <v>206</v>
      </c>
      <c r="F57" s="30" t="s">
        <v>206</v>
      </c>
      <c r="G57" s="31" t="s">
        <v>206</v>
      </c>
      <c r="H57" s="31" t="s">
        <v>206</v>
      </c>
      <c r="I57" s="31" t="s">
        <v>206</v>
      </c>
      <c r="J57" s="32" t="s">
        <v>206</v>
      </c>
      <c r="K57" s="32" t="s">
        <v>206</v>
      </c>
      <c r="L57" s="33">
        <v>6.0391203703703709E-3</v>
      </c>
      <c r="M57" s="34"/>
    </row>
    <row r="58" spans="1:13" x14ac:dyDescent="0.25">
      <c r="A58" s="25">
        <v>54</v>
      </c>
      <c r="B58" s="26">
        <v>24</v>
      </c>
      <c r="C58" s="27" t="s">
        <v>389</v>
      </c>
      <c r="D58" s="28" t="s">
        <v>390</v>
      </c>
      <c r="E58" s="48" t="s">
        <v>64</v>
      </c>
      <c r="F58" s="30">
        <v>1979</v>
      </c>
      <c r="G58" s="31" t="s">
        <v>19</v>
      </c>
      <c r="H58" s="31">
        <v>0</v>
      </c>
      <c r="I58" s="31" t="s">
        <v>388</v>
      </c>
      <c r="J58" s="32" t="s">
        <v>328</v>
      </c>
      <c r="K58" s="32">
        <v>1.3</v>
      </c>
      <c r="L58" s="33">
        <v>6.0622685185185189E-3</v>
      </c>
      <c r="M58" s="34">
        <v>20</v>
      </c>
    </row>
    <row r="59" spans="1:13" x14ac:dyDescent="0.25">
      <c r="A59" s="25">
        <v>55</v>
      </c>
      <c r="B59" s="26"/>
      <c r="C59" s="27" t="s">
        <v>206</v>
      </c>
      <c r="D59" s="28" t="s">
        <v>206</v>
      </c>
      <c r="E59" s="48" t="s">
        <v>206</v>
      </c>
      <c r="F59" s="30" t="s">
        <v>206</v>
      </c>
      <c r="G59" s="31" t="s">
        <v>206</v>
      </c>
      <c r="H59" s="31" t="s">
        <v>206</v>
      </c>
      <c r="I59" s="31" t="s">
        <v>206</v>
      </c>
      <c r="J59" s="32" t="s">
        <v>206</v>
      </c>
      <c r="K59" s="32" t="s">
        <v>206</v>
      </c>
      <c r="L59" s="33">
        <v>6.0664351851851851E-3</v>
      </c>
      <c r="M59" s="34"/>
    </row>
    <row r="60" spans="1:13" x14ac:dyDescent="0.25">
      <c r="A60" s="25">
        <v>56</v>
      </c>
      <c r="B60" s="26">
        <v>42</v>
      </c>
      <c r="C60" s="27" t="s">
        <v>391</v>
      </c>
      <c r="D60" s="28" t="s">
        <v>392</v>
      </c>
      <c r="E60" s="48" t="s">
        <v>18</v>
      </c>
      <c r="F60" s="30">
        <v>2013</v>
      </c>
      <c r="G60" s="31" t="s">
        <v>19</v>
      </c>
      <c r="H60" s="31" t="s">
        <v>33</v>
      </c>
      <c r="I60" s="31">
        <v>0</v>
      </c>
      <c r="J60" s="32" t="s">
        <v>315</v>
      </c>
      <c r="K60" s="32">
        <v>1.3</v>
      </c>
      <c r="L60" s="33">
        <v>6.0699074074074067E-3</v>
      </c>
      <c r="M60" s="34">
        <v>32</v>
      </c>
    </row>
    <row r="61" spans="1:13" x14ac:dyDescent="0.25">
      <c r="A61" s="25">
        <v>57</v>
      </c>
      <c r="B61" s="26">
        <v>40</v>
      </c>
      <c r="C61" s="27" t="s">
        <v>393</v>
      </c>
      <c r="D61" s="28" t="s">
        <v>394</v>
      </c>
      <c r="E61" s="48" t="s">
        <v>64</v>
      </c>
      <c r="F61" s="30">
        <v>1979</v>
      </c>
      <c r="G61" s="31" t="s">
        <v>19</v>
      </c>
      <c r="H61" s="31" t="s">
        <v>33</v>
      </c>
      <c r="I61" s="31">
        <v>0</v>
      </c>
      <c r="J61" s="32" t="s">
        <v>328</v>
      </c>
      <c r="K61" s="32">
        <v>1.3</v>
      </c>
      <c r="L61" s="33">
        <v>6.0732638888888885E-3</v>
      </c>
      <c r="M61" s="34">
        <v>21</v>
      </c>
    </row>
    <row r="62" spans="1:13" x14ac:dyDescent="0.25">
      <c r="A62" s="25">
        <v>58</v>
      </c>
      <c r="B62" s="26">
        <v>1070</v>
      </c>
      <c r="C62" s="27" t="s">
        <v>395</v>
      </c>
      <c r="D62" s="28" t="s">
        <v>396</v>
      </c>
      <c r="E62" s="48" t="s">
        <v>64</v>
      </c>
      <c r="F62" s="30">
        <v>2006</v>
      </c>
      <c r="G62" s="31">
        <v>0</v>
      </c>
      <c r="H62" s="31">
        <v>0</v>
      </c>
      <c r="I62" s="31">
        <v>0</v>
      </c>
      <c r="J62" s="32" t="s">
        <v>328</v>
      </c>
      <c r="K62" s="32">
        <v>1.3</v>
      </c>
      <c r="L62" s="33">
        <v>6.0776620370370377E-3</v>
      </c>
      <c r="M62" s="34">
        <v>22</v>
      </c>
    </row>
    <row r="63" spans="1:13" x14ac:dyDescent="0.25">
      <c r="A63" s="25">
        <v>59</v>
      </c>
      <c r="B63" s="26">
        <v>1071</v>
      </c>
      <c r="C63" s="27" t="s">
        <v>186</v>
      </c>
      <c r="D63" s="28" t="s">
        <v>397</v>
      </c>
      <c r="E63" s="48" t="s">
        <v>64</v>
      </c>
      <c r="F63" s="30">
        <v>2004</v>
      </c>
      <c r="G63" s="31">
        <v>0</v>
      </c>
      <c r="H63" s="31">
        <v>0</v>
      </c>
      <c r="I63" s="31">
        <v>0</v>
      </c>
      <c r="J63" s="32" t="s">
        <v>328</v>
      </c>
      <c r="K63" s="32">
        <v>1.3</v>
      </c>
      <c r="L63" s="33">
        <v>6.0817129629629632E-3</v>
      </c>
      <c r="M63" s="34">
        <v>23</v>
      </c>
    </row>
    <row r="64" spans="1:13" x14ac:dyDescent="0.25">
      <c r="A64" s="25">
        <v>60</v>
      </c>
      <c r="B64" s="26">
        <v>3</v>
      </c>
      <c r="C64" s="27" t="s">
        <v>278</v>
      </c>
      <c r="D64" s="28" t="s">
        <v>398</v>
      </c>
      <c r="E64" s="48" t="s">
        <v>64</v>
      </c>
      <c r="F64" s="30">
        <v>2013</v>
      </c>
      <c r="G64" s="31" t="s">
        <v>19</v>
      </c>
      <c r="H64" s="31">
        <v>0</v>
      </c>
      <c r="I64" s="31">
        <v>0</v>
      </c>
      <c r="J64" s="32" t="s">
        <v>328</v>
      </c>
      <c r="K64" s="32">
        <v>1.3</v>
      </c>
      <c r="L64" s="33">
        <v>6.0856481481481482E-3</v>
      </c>
      <c r="M64" s="34">
        <v>24</v>
      </c>
    </row>
    <row r="65" spans="1:13" x14ac:dyDescent="0.25">
      <c r="A65" s="25">
        <v>61</v>
      </c>
      <c r="B65" s="26">
        <v>1059</v>
      </c>
      <c r="C65" s="27" t="s">
        <v>257</v>
      </c>
      <c r="D65" s="28" t="s">
        <v>399</v>
      </c>
      <c r="E65" s="48" t="s">
        <v>64</v>
      </c>
      <c r="F65" s="30">
        <v>1987</v>
      </c>
      <c r="G65" s="31">
        <v>0</v>
      </c>
      <c r="H65" s="31">
        <v>0</v>
      </c>
      <c r="I65" s="31">
        <v>0</v>
      </c>
      <c r="J65" s="32" t="s">
        <v>328</v>
      </c>
      <c r="K65" s="32">
        <v>1.3</v>
      </c>
      <c r="L65" s="33">
        <v>6.0901620370370363E-3</v>
      </c>
      <c r="M65" s="34">
        <v>25</v>
      </c>
    </row>
    <row r="66" spans="1:13" x14ac:dyDescent="0.25">
      <c r="A66" s="25">
        <v>62</v>
      </c>
      <c r="B66" s="26">
        <v>58</v>
      </c>
      <c r="C66" s="27" t="s">
        <v>226</v>
      </c>
      <c r="D66" s="28" t="s">
        <v>227</v>
      </c>
      <c r="E66" s="48" t="s">
        <v>18</v>
      </c>
      <c r="F66" s="30">
        <v>2011</v>
      </c>
      <c r="G66" s="31" t="s">
        <v>19</v>
      </c>
      <c r="H66" s="31">
        <v>0</v>
      </c>
      <c r="I66" s="31">
        <v>0</v>
      </c>
      <c r="J66" s="32" t="s">
        <v>315</v>
      </c>
      <c r="K66" s="32">
        <v>1.3</v>
      </c>
      <c r="L66" s="33">
        <v>6.0947916666666676E-3</v>
      </c>
      <c r="M66" s="34">
        <v>33</v>
      </c>
    </row>
    <row r="67" spans="1:13" x14ac:dyDescent="0.25">
      <c r="A67" s="25">
        <v>63</v>
      </c>
      <c r="B67" s="26">
        <v>73</v>
      </c>
      <c r="C67" s="27" t="s">
        <v>400</v>
      </c>
      <c r="D67" s="28" t="s">
        <v>401</v>
      </c>
      <c r="E67" s="48" t="s">
        <v>64</v>
      </c>
      <c r="F67" s="30">
        <v>1986</v>
      </c>
      <c r="G67" s="31" t="s">
        <v>19</v>
      </c>
      <c r="H67" s="31" t="s">
        <v>402</v>
      </c>
      <c r="I67" s="31">
        <v>0</v>
      </c>
      <c r="J67" s="32" t="s">
        <v>328</v>
      </c>
      <c r="K67" s="32">
        <v>1.3</v>
      </c>
      <c r="L67" s="33">
        <v>6.1021990740740733E-3</v>
      </c>
      <c r="M67" s="34">
        <v>26</v>
      </c>
    </row>
    <row r="68" spans="1:13" x14ac:dyDescent="0.25">
      <c r="A68" s="25">
        <v>64</v>
      </c>
      <c r="B68" s="26">
        <v>74</v>
      </c>
      <c r="C68" s="27" t="s">
        <v>403</v>
      </c>
      <c r="D68" s="28" t="s">
        <v>404</v>
      </c>
      <c r="E68" s="48" t="s">
        <v>64</v>
      </c>
      <c r="F68" s="30">
        <v>2010</v>
      </c>
      <c r="G68" s="31" t="s">
        <v>19</v>
      </c>
      <c r="H68" s="31" t="s">
        <v>402</v>
      </c>
      <c r="I68" s="31">
        <v>0</v>
      </c>
      <c r="J68" s="32" t="s">
        <v>328</v>
      </c>
      <c r="K68" s="32">
        <v>1.3</v>
      </c>
      <c r="L68" s="33">
        <v>6.1552083333333328E-3</v>
      </c>
      <c r="M68" s="34">
        <v>27</v>
      </c>
    </row>
    <row r="69" spans="1:13" x14ac:dyDescent="0.25">
      <c r="A69" s="25">
        <v>65</v>
      </c>
      <c r="B69" s="82">
        <v>107</v>
      </c>
      <c r="C69" s="27" t="s">
        <v>405</v>
      </c>
      <c r="D69" s="28" t="s">
        <v>406</v>
      </c>
      <c r="E69" s="48" t="s">
        <v>64</v>
      </c>
      <c r="F69" s="30">
        <v>2012</v>
      </c>
      <c r="G69" s="31" t="s">
        <v>19</v>
      </c>
      <c r="H69" s="31" t="s">
        <v>407</v>
      </c>
      <c r="I69" s="31">
        <v>0</v>
      </c>
      <c r="J69" s="32" t="s">
        <v>328</v>
      </c>
      <c r="K69" s="32">
        <v>1.3</v>
      </c>
      <c r="L69" s="33">
        <v>6.1598379629629633E-3</v>
      </c>
      <c r="M69" s="34">
        <v>28</v>
      </c>
    </row>
    <row r="70" spans="1:13" x14ac:dyDescent="0.25">
      <c r="A70" s="25">
        <v>66</v>
      </c>
      <c r="B70" s="82">
        <v>105</v>
      </c>
      <c r="C70" s="27" t="s">
        <v>168</v>
      </c>
      <c r="D70" s="28" t="s">
        <v>408</v>
      </c>
      <c r="E70" s="48" t="s">
        <v>64</v>
      </c>
      <c r="F70" s="30">
        <v>1982</v>
      </c>
      <c r="G70" s="31" t="s">
        <v>19</v>
      </c>
      <c r="H70" s="31" t="s">
        <v>407</v>
      </c>
      <c r="I70" s="31">
        <v>0</v>
      </c>
      <c r="J70" s="32" t="s">
        <v>328</v>
      </c>
      <c r="K70" s="32">
        <v>1.3</v>
      </c>
      <c r="L70" s="33">
        <v>6.1651620370370376E-3</v>
      </c>
      <c r="M70" s="34">
        <v>29</v>
      </c>
    </row>
    <row r="71" spans="1:13" x14ac:dyDescent="0.25">
      <c r="A71" s="25">
        <v>67</v>
      </c>
      <c r="B71" s="26">
        <v>13</v>
      </c>
      <c r="C71" s="27" t="s">
        <v>382</v>
      </c>
      <c r="D71" s="28" t="s">
        <v>409</v>
      </c>
      <c r="E71" s="48" t="s">
        <v>64</v>
      </c>
      <c r="F71" s="30">
        <v>1981</v>
      </c>
      <c r="G71" s="31" t="s">
        <v>19</v>
      </c>
      <c r="H71" s="31" t="s">
        <v>73</v>
      </c>
      <c r="I71" s="31" t="s">
        <v>73</v>
      </c>
      <c r="J71" s="32" t="s">
        <v>328</v>
      </c>
      <c r="K71" s="32">
        <v>1.3</v>
      </c>
      <c r="L71" s="33">
        <v>6.1693287037037038E-3</v>
      </c>
      <c r="M71" s="34">
        <v>30</v>
      </c>
    </row>
    <row r="72" spans="1:13" x14ac:dyDescent="0.25">
      <c r="A72" s="25">
        <v>68</v>
      </c>
      <c r="B72" s="26">
        <v>50</v>
      </c>
      <c r="C72" s="27" t="s">
        <v>410</v>
      </c>
      <c r="D72" s="28" t="s">
        <v>411</v>
      </c>
      <c r="E72" s="48" t="s">
        <v>18</v>
      </c>
      <c r="F72" s="30">
        <v>2008</v>
      </c>
      <c r="G72" s="31" t="s">
        <v>19</v>
      </c>
      <c r="H72" s="31">
        <v>0</v>
      </c>
      <c r="I72" s="31">
        <v>0</v>
      </c>
      <c r="J72" s="32" t="s">
        <v>315</v>
      </c>
      <c r="K72" s="32">
        <v>1.3</v>
      </c>
      <c r="L72" s="33">
        <v>6.2804398148148151E-3</v>
      </c>
      <c r="M72" s="34">
        <v>34</v>
      </c>
    </row>
    <row r="73" spans="1:13" x14ac:dyDescent="0.25">
      <c r="A73" s="25">
        <v>69</v>
      </c>
      <c r="B73" s="26">
        <v>49</v>
      </c>
      <c r="C73" s="27" t="s">
        <v>412</v>
      </c>
      <c r="D73" s="28" t="s">
        <v>411</v>
      </c>
      <c r="E73" s="48" t="s">
        <v>18</v>
      </c>
      <c r="F73" s="30">
        <v>2011</v>
      </c>
      <c r="G73" s="31" t="s">
        <v>19</v>
      </c>
      <c r="H73" s="31">
        <v>0</v>
      </c>
      <c r="I73" s="31">
        <v>0</v>
      </c>
      <c r="J73" s="32" t="s">
        <v>315</v>
      </c>
      <c r="K73" s="32">
        <v>1.3</v>
      </c>
      <c r="L73" s="33">
        <v>6.3153935185185188E-3</v>
      </c>
      <c r="M73" s="34">
        <v>35</v>
      </c>
    </row>
    <row r="74" spans="1:13" x14ac:dyDescent="0.25">
      <c r="A74" s="25">
        <v>70</v>
      </c>
      <c r="B74" s="26">
        <v>35</v>
      </c>
      <c r="C74" s="27" t="s">
        <v>413</v>
      </c>
      <c r="D74" s="28" t="s">
        <v>372</v>
      </c>
      <c r="E74" s="48" t="s">
        <v>64</v>
      </c>
      <c r="F74" s="30">
        <v>1979</v>
      </c>
      <c r="G74" s="31" t="s">
        <v>19</v>
      </c>
      <c r="H74" s="31" t="s">
        <v>280</v>
      </c>
      <c r="I74" s="31" t="s">
        <v>414</v>
      </c>
      <c r="J74" s="32" t="s">
        <v>328</v>
      </c>
      <c r="K74" s="32">
        <v>1.3</v>
      </c>
      <c r="L74" s="33">
        <v>6.3902777777777786E-3</v>
      </c>
      <c r="M74" s="34">
        <v>31</v>
      </c>
    </row>
    <row r="75" spans="1:13" x14ac:dyDescent="0.25">
      <c r="A75" s="25">
        <v>71</v>
      </c>
      <c r="B75" s="82">
        <v>104</v>
      </c>
      <c r="C75" s="27" t="s">
        <v>151</v>
      </c>
      <c r="D75" s="28" t="s">
        <v>415</v>
      </c>
      <c r="E75" s="48" t="s">
        <v>18</v>
      </c>
      <c r="F75" s="30">
        <v>1981</v>
      </c>
      <c r="G75" s="31" t="s">
        <v>19</v>
      </c>
      <c r="H75" s="31" t="s">
        <v>407</v>
      </c>
      <c r="I75" s="31">
        <v>0</v>
      </c>
      <c r="J75" s="32" t="s">
        <v>315</v>
      </c>
      <c r="K75" s="32">
        <v>1.3</v>
      </c>
      <c r="L75" s="33">
        <v>6.394097222222222E-3</v>
      </c>
      <c r="M75" s="34">
        <v>36</v>
      </c>
    </row>
    <row r="76" spans="1:13" x14ac:dyDescent="0.25">
      <c r="A76" s="25">
        <v>72</v>
      </c>
      <c r="B76" s="26">
        <v>106</v>
      </c>
      <c r="C76" s="27" t="s">
        <v>416</v>
      </c>
      <c r="D76" s="28" t="s">
        <v>415</v>
      </c>
      <c r="E76" s="48" t="s">
        <v>18</v>
      </c>
      <c r="F76" s="30">
        <v>2007</v>
      </c>
      <c r="G76" s="31" t="s">
        <v>19</v>
      </c>
      <c r="H76" s="31" t="s">
        <v>407</v>
      </c>
      <c r="I76" s="31">
        <v>0</v>
      </c>
      <c r="J76" s="32" t="s">
        <v>315</v>
      </c>
      <c r="K76" s="32">
        <v>1.3</v>
      </c>
      <c r="L76" s="33">
        <v>6.408796296296297E-3</v>
      </c>
      <c r="M76" s="34">
        <v>37</v>
      </c>
    </row>
    <row r="77" spans="1:13" x14ac:dyDescent="0.25">
      <c r="A77" s="25">
        <v>73</v>
      </c>
      <c r="B77" s="82">
        <v>108</v>
      </c>
      <c r="C77" s="27" t="s">
        <v>417</v>
      </c>
      <c r="D77" s="28" t="s">
        <v>418</v>
      </c>
      <c r="E77" s="48" t="s">
        <v>64</v>
      </c>
      <c r="F77" s="30">
        <v>2016</v>
      </c>
      <c r="G77" s="31" t="s">
        <v>19</v>
      </c>
      <c r="H77" s="31" t="s">
        <v>407</v>
      </c>
      <c r="I77" s="31">
        <v>0</v>
      </c>
      <c r="J77" s="32" t="s">
        <v>328</v>
      </c>
      <c r="K77" s="32">
        <v>1.3</v>
      </c>
      <c r="L77" s="33">
        <v>6.4134259259259257E-3</v>
      </c>
      <c r="M77" s="34">
        <v>32</v>
      </c>
    </row>
    <row r="78" spans="1:13" x14ac:dyDescent="0.25">
      <c r="A78" s="25">
        <v>74</v>
      </c>
      <c r="B78" s="26">
        <v>38</v>
      </c>
      <c r="C78" s="27" t="s">
        <v>419</v>
      </c>
      <c r="D78" s="28" t="s">
        <v>420</v>
      </c>
      <c r="E78" s="48" t="s">
        <v>18</v>
      </c>
      <c r="F78" s="30">
        <v>2016</v>
      </c>
      <c r="G78" s="31" t="s">
        <v>19</v>
      </c>
      <c r="H78" s="31" t="s">
        <v>280</v>
      </c>
      <c r="I78" s="31">
        <v>0</v>
      </c>
      <c r="J78" s="32" t="s">
        <v>315</v>
      </c>
      <c r="K78" s="32">
        <v>1.3</v>
      </c>
      <c r="L78" s="33">
        <v>6.4312499999999995E-3</v>
      </c>
      <c r="M78" s="34">
        <v>38</v>
      </c>
    </row>
    <row r="79" spans="1:13" x14ac:dyDescent="0.25">
      <c r="A79" s="25">
        <v>75</v>
      </c>
      <c r="B79" s="26">
        <v>48</v>
      </c>
      <c r="C79" s="27" t="s">
        <v>421</v>
      </c>
      <c r="D79" s="28" t="s">
        <v>422</v>
      </c>
      <c r="E79" s="48" t="s">
        <v>64</v>
      </c>
      <c r="F79" s="30">
        <v>1980</v>
      </c>
      <c r="G79" s="31" t="s">
        <v>19</v>
      </c>
      <c r="H79" s="31">
        <v>0</v>
      </c>
      <c r="I79" s="31">
        <v>0</v>
      </c>
      <c r="J79" s="32" t="s">
        <v>328</v>
      </c>
      <c r="K79" s="32">
        <v>1.3</v>
      </c>
      <c r="L79" s="33">
        <v>6.4369212962962974E-3</v>
      </c>
      <c r="M79" s="34">
        <v>33</v>
      </c>
    </row>
    <row r="80" spans="1:13" x14ac:dyDescent="0.25">
      <c r="A80" s="25">
        <v>76</v>
      </c>
      <c r="B80" s="26">
        <v>91</v>
      </c>
      <c r="C80" s="27" t="s">
        <v>188</v>
      </c>
      <c r="D80" s="28" t="s">
        <v>423</v>
      </c>
      <c r="E80" s="48" t="s">
        <v>64</v>
      </c>
      <c r="F80" s="30">
        <v>1973</v>
      </c>
      <c r="G80" s="31" t="s">
        <v>19</v>
      </c>
      <c r="H80" s="31" t="s">
        <v>44</v>
      </c>
      <c r="I80" s="31">
        <v>0</v>
      </c>
      <c r="J80" s="32" t="s">
        <v>328</v>
      </c>
      <c r="K80" s="32">
        <v>1.3</v>
      </c>
      <c r="L80" s="33">
        <v>6.4444444444444436E-3</v>
      </c>
      <c r="M80" s="34">
        <v>34</v>
      </c>
    </row>
    <row r="81" spans="1:13" x14ac:dyDescent="0.25">
      <c r="A81" s="25">
        <v>77</v>
      </c>
      <c r="B81" s="26">
        <v>95</v>
      </c>
      <c r="C81" s="27" t="s">
        <v>424</v>
      </c>
      <c r="D81" s="28" t="s">
        <v>425</v>
      </c>
      <c r="E81" s="48" t="s">
        <v>64</v>
      </c>
      <c r="F81" s="30">
        <v>2012</v>
      </c>
      <c r="G81" s="31" t="s">
        <v>19</v>
      </c>
      <c r="H81" s="31" t="s">
        <v>44</v>
      </c>
      <c r="I81" s="31">
        <v>0</v>
      </c>
      <c r="J81" s="32" t="s">
        <v>328</v>
      </c>
      <c r="K81" s="32">
        <v>1.3</v>
      </c>
      <c r="L81" s="33">
        <v>6.4502314814814813E-3</v>
      </c>
      <c r="M81" s="34">
        <v>35</v>
      </c>
    </row>
    <row r="82" spans="1:13" x14ac:dyDescent="0.25">
      <c r="A82" s="25">
        <v>78</v>
      </c>
      <c r="B82" s="26">
        <v>94</v>
      </c>
      <c r="C82" s="27" t="s">
        <v>426</v>
      </c>
      <c r="D82" s="28" t="s">
        <v>425</v>
      </c>
      <c r="E82" s="48" t="s">
        <v>64</v>
      </c>
      <c r="F82" s="30">
        <v>2005</v>
      </c>
      <c r="G82" s="31" t="s">
        <v>19</v>
      </c>
      <c r="H82" s="31" t="s">
        <v>44</v>
      </c>
      <c r="I82" s="31">
        <v>0</v>
      </c>
      <c r="J82" s="32" t="s">
        <v>328</v>
      </c>
      <c r="K82" s="32">
        <v>1.3</v>
      </c>
      <c r="L82" s="33">
        <v>6.4541666666666671E-3</v>
      </c>
      <c r="M82" s="34">
        <v>36</v>
      </c>
    </row>
    <row r="83" spans="1:13" x14ac:dyDescent="0.25">
      <c r="A83" s="25">
        <v>79</v>
      </c>
      <c r="B83" s="82">
        <v>62</v>
      </c>
      <c r="C83" s="27" t="s">
        <v>427</v>
      </c>
      <c r="D83" s="28" t="s">
        <v>428</v>
      </c>
      <c r="E83" s="48" t="s">
        <v>64</v>
      </c>
      <c r="F83" s="30">
        <v>2008</v>
      </c>
      <c r="G83" s="31" t="s">
        <v>19</v>
      </c>
      <c r="H83" s="31">
        <v>0</v>
      </c>
      <c r="I83" s="31">
        <v>0</v>
      </c>
      <c r="J83" s="32" t="s">
        <v>328</v>
      </c>
      <c r="K83" s="32">
        <v>1.3</v>
      </c>
      <c r="L83" s="33">
        <v>6.4618055555555548E-3</v>
      </c>
      <c r="M83" s="34">
        <v>37</v>
      </c>
    </row>
    <row r="84" spans="1:13" x14ac:dyDescent="0.25">
      <c r="A84" s="25">
        <v>80</v>
      </c>
      <c r="B84" s="26">
        <v>60</v>
      </c>
      <c r="C84" s="27" t="s">
        <v>429</v>
      </c>
      <c r="D84" s="28" t="s">
        <v>430</v>
      </c>
      <c r="E84" s="48" t="s">
        <v>64</v>
      </c>
      <c r="F84" s="30">
        <v>1983</v>
      </c>
      <c r="G84" s="31" t="s">
        <v>19</v>
      </c>
      <c r="H84" s="31">
        <v>0</v>
      </c>
      <c r="I84" s="31">
        <v>0</v>
      </c>
      <c r="J84" s="32" t="s">
        <v>328</v>
      </c>
      <c r="K84" s="32">
        <v>1.3</v>
      </c>
      <c r="L84" s="33">
        <v>6.6322916666666657E-3</v>
      </c>
      <c r="M84" s="34">
        <v>38</v>
      </c>
    </row>
    <row r="85" spans="1:13" x14ac:dyDescent="0.25">
      <c r="A85" s="25">
        <v>81</v>
      </c>
      <c r="B85" s="26">
        <v>46</v>
      </c>
      <c r="C85" s="27" t="s">
        <v>431</v>
      </c>
      <c r="D85" s="28" t="s">
        <v>432</v>
      </c>
      <c r="E85" s="48" t="s">
        <v>64</v>
      </c>
      <c r="F85" s="30">
        <v>2013</v>
      </c>
      <c r="G85" s="31" t="s">
        <v>19</v>
      </c>
      <c r="H85" s="31">
        <v>0</v>
      </c>
      <c r="I85" s="31">
        <v>0</v>
      </c>
      <c r="J85" s="32" t="s">
        <v>328</v>
      </c>
      <c r="K85" s="32">
        <v>1.3</v>
      </c>
      <c r="L85" s="33">
        <v>6.6366898148148149E-3</v>
      </c>
      <c r="M85" s="34">
        <v>39</v>
      </c>
    </row>
    <row r="86" spans="1:13" x14ac:dyDescent="0.25">
      <c r="A86" s="25">
        <v>82</v>
      </c>
      <c r="B86" s="26">
        <v>29</v>
      </c>
      <c r="C86" s="27" t="s">
        <v>433</v>
      </c>
      <c r="D86" s="28" t="s">
        <v>434</v>
      </c>
      <c r="E86" s="48" t="s">
        <v>64</v>
      </c>
      <c r="F86" s="30">
        <v>2014</v>
      </c>
      <c r="G86" s="31" t="s">
        <v>19</v>
      </c>
      <c r="H86" s="31">
        <v>0</v>
      </c>
      <c r="I86" s="31">
        <v>0</v>
      </c>
      <c r="J86" s="32" t="s">
        <v>328</v>
      </c>
      <c r="K86" s="32">
        <v>1.3</v>
      </c>
      <c r="L86" s="33">
        <v>6.7158564814814815E-3</v>
      </c>
      <c r="M86" s="34">
        <v>40</v>
      </c>
    </row>
    <row r="87" spans="1:13" x14ac:dyDescent="0.25">
      <c r="A87" s="25">
        <v>83</v>
      </c>
      <c r="B87" s="26">
        <v>27</v>
      </c>
      <c r="C87" s="27" t="s">
        <v>57</v>
      </c>
      <c r="D87" s="28" t="s">
        <v>435</v>
      </c>
      <c r="E87" s="48" t="s">
        <v>18</v>
      </c>
      <c r="F87" s="30">
        <v>1983</v>
      </c>
      <c r="G87" s="31" t="s">
        <v>19</v>
      </c>
      <c r="H87" s="31">
        <v>0</v>
      </c>
      <c r="I87" s="31">
        <v>0</v>
      </c>
      <c r="J87" s="32" t="s">
        <v>315</v>
      </c>
      <c r="K87" s="32">
        <v>1.3</v>
      </c>
      <c r="L87" s="33">
        <v>6.8035879629629635E-3</v>
      </c>
      <c r="M87" s="34">
        <v>39</v>
      </c>
    </row>
    <row r="88" spans="1:13" x14ac:dyDescent="0.25">
      <c r="A88" s="25">
        <v>84</v>
      </c>
      <c r="B88" s="26">
        <v>28</v>
      </c>
      <c r="C88" s="27" t="s">
        <v>436</v>
      </c>
      <c r="D88" s="28" t="s">
        <v>437</v>
      </c>
      <c r="E88" s="48" t="s">
        <v>64</v>
      </c>
      <c r="F88" s="30">
        <v>1986</v>
      </c>
      <c r="G88" s="31" t="s">
        <v>19</v>
      </c>
      <c r="H88" s="31">
        <v>0</v>
      </c>
      <c r="I88" s="31">
        <v>0</v>
      </c>
      <c r="J88" s="32" t="s">
        <v>328</v>
      </c>
      <c r="K88" s="32">
        <v>1.3</v>
      </c>
      <c r="L88" s="33">
        <v>6.8231481481481476E-3</v>
      </c>
      <c r="M88" s="34">
        <v>41</v>
      </c>
    </row>
    <row r="89" spans="1:13" x14ac:dyDescent="0.25">
      <c r="A89" s="25">
        <v>85</v>
      </c>
      <c r="B89" s="26">
        <v>102</v>
      </c>
      <c r="C89" s="27" t="s">
        <v>438</v>
      </c>
      <c r="D89" s="28" t="s">
        <v>439</v>
      </c>
      <c r="E89" s="48" t="s">
        <v>64</v>
      </c>
      <c r="F89" s="30">
        <v>2009</v>
      </c>
      <c r="G89" s="31" t="s">
        <v>19</v>
      </c>
      <c r="H89" s="31" t="s">
        <v>33</v>
      </c>
      <c r="I89" s="31">
        <v>0</v>
      </c>
      <c r="J89" s="32" t="s">
        <v>328</v>
      </c>
      <c r="K89" s="32">
        <v>1.3</v>
      </c>
      <c r="L89" s="33">
        <v>6.8384259259259257E-3</v>
      </c>
      <c r="M89" s="34">
        <v>42</v>
      </c>
    </row>
    <row r="90" spans="1:13" x14ac:dyDescent="0.25">
      <c r="A90" s="25">
        <v>86</v>
      </c>
      <c r="B90" s="26">
        <v>101</v>
      </c>
      <c r="C90" s="27" t="s">
        <v>212</v>
      </c>
      <c r="D90" s="28" t="s">
        <v>440</v>
      </c>
      <c r="E90" s="48" t="s">
        <v>64</v>
      </c>
      <c r="F90" s="30">
        <v>1981</v>
      </c>
      <c r="G90" s="31" t="s">
        <v>19</v>
      </c>
      <c r="H90" s="31" t="s">
        <v>33</v>
      </c>
      <c r="I90" s="31">
        <v>0</v>
      </c>
      <c r="J90" s="32" t="s">
        <v>328</v>
      </c>
      <c r="K90" s="32">
        <v>1.3</v>
      </c>
      <c r="L90" s="33">
        <v>6.8672453703703699E-3</v>
      </c>
      <c r="M90" s="34">
        <v>43</v>
      </c>
    </row>
    <row r="91" spans="1:13" x14ac:dyDescent="0.25">
      <c r="A91" s="25">
        <v>87</v>
      </c>
      <c r="B91" s="26">
        <v>93</v>
      </c>
      <c r="C91" s="27" t="s">
        <v>441</v>
      </c>
      <c r="D91" s="28" t="s">
        <v>442</v>
      </c>
      <c r="E91" s="48" t="s">
        <v>64</v>
      </c>
      <c r="F91" s="30">
        <v>1968</v>
      </c>
      <c r="G91" s="31" t="s">
        <v>19</v>
      </c>
      <c r="H91" s="31" t="s">
        <v>44</v>
      </c>
      <c r="I91" s="31">
        <v>0</v>
      </c>
      <c r="J91" s="32" t="s">
        <v>328</v>
      </c>
      <c r="K91" s="32">
        <v>1.3</v>
      </c>
      <c r="L91" s="33">
        <v>6.871412037037037E-3</v>
      </c>
      <c r="M91" s="34">
        <v>44</v>
      </c>
    </row>
    <row r="92" spans="1:13" x14ac:dyDescent="0.25">
      <c r="A92" s="25">
        <v>88</v>
      </c>
      <c r="B92" s="26">
        <v>54</v>
      </c>
      <c r="C92" s="27" t="s">
        <v>443</v>
      </c>
      <c r="D92" s="28" t="s">
        <v>444</v>
      </c>
      <c r="E92" s="48" t="s">
        <v>64</v>
      </c>
      <c r="F92" s="30">
        <v>2013</v>
      </c>
      <c r="G92" s="31" t="s">
        <v>19</v>
      </c>
      <c r="H92" s="31">
        <v>0</v>
      </c>
      <c r="I92" s="31">
        <v>0</v>
      </c>
      <c r="J92" s="32" t="s">
        <v>328</v>
      </c>
      <c r="K92" s="32">
        <v>1.3</v>
      </c>
      <c r="L92" s="33">
        <v>6.8755787037037032E-3</v>
      </c>
      <c r="M92" s="34">
        <v>45</v>
      </c>
    </row>
    <row r="93" spans="1:13" x14ac:dyDescent="0.25">
      <c r="A93" s="25">
        <v>89</v>
      </c>
      <c r="B93" s="26">
        <v>56</v>
      </c>
      <c r="C93" s="27" t="s">
        <v>445</v>
      </c>
      <c r="D93" s="28" t="s">
        <v>446</v>
      </c>
      <c r="E93" s="48" t="s">
        <v>18</v>
      </c>
      <c r="F93" s="30">
        <v>1982</v>
      </c>
      <c r="G93" s="31" t="s">
        <v>19</v>
      </c>
      <c r="H93" s="31">
        <v>0</v>
      </c>
      <c r="I93" s="31">
        <v>0</v>
      </c>
      <c r="J93" s="32" t="s">
        <v>315</v>
      </c>
      <c r="K93" s="32">
        <v>1.3</v>
      </c>
      <c r="L93" s="33">
        <v>7.0188657407407396E-3</v>
      </c>
      <c r="M93" s="34">
        <v>40</v>
      </c>
    </row>
    <row r="94" spans="1:13" x14ac:dyDescent="0.25">
      <c r="A94" s="25">
        <v>90</v>
      </c>
      <c r="B94" s="26">
        <v>1076</v>
      </c>
      <c r="C94" s="27" t="s">
        <v>447</v>
      </c>
      <c r="D94" s="28" t="s">
        <v>373</v>
      </c>
      <c r="E94" s="48" t="s">
        <v>64</v>
      </c>
      <c r="F94" s="30">
        <v>2014</v>
      </c>
      <c r="G94" s="31">
        <v>0</v>
      </c>
      <c r="H94" s="31">
        <v>0</v>
      </c>
      <c r="I94" s="31">
        <v>0</v>
      </c>
      <c r="J94" s="32" t="s">
        <v>328</v>
      </c>
      <c r="K94" s="32">
        <v>1.3</v>
      </c>
      <c r="L94" s="33">
        <v>7.0232638888888888E-3</v>
      </c>
      <c r="M94" s="34">
        <v>46</v>
      </c>
    </row>
    <row r="95" spans="1:13" x14ac:dyDescent="0.25">
      <c r="A95" s="25">
        <v>91</v>
      </c>
      <c r="B95" s="26">
        <v>1063</v>
      </c>
      <c r="C95" s="27" t="s">
        <v>448</v>
      </c>
      <c r="D95" s="28" t="s">
        <v>449</v>
      </c>
      <c r="E95" s="48" t="s">
        <v>64</v>
      </c>
      <c r="F95" s="30">
        <v>1984</v>
      </c>
      <c r="G95" s="31">
        <v>0</v>
      </c>
      <c r="H95" s="31">
        <v>0</v>
      </c>
      <c r="I95" s="31">
        <v>0</v>
      </c>
      <c r="J95" s="32" t="s">
        <v>328</v>
      </c>
      <c r="K95" s="32">
        <v>1.3</v>
      </c>
      <c r="L95" s="33">
        <v>7.2459490740740739E-3</v>
      </c>
      <c r="M95" s="34">
        <v>47</v>
      </c>
    </row>
    <row r="96" spans="1:13" x14ac:dyDescent="0.25">
      <c r="A96" s="25">
        <v>92</v>
      </c>
      <c r="B96" s="26">
        <v>61</v>
      </c>
      <c r="C96" s="27" t="s">
        <v>450</v>
      </c>
      <c r="D96" s="28" t="s">
        <v>451</v>
      </c>
      <c r="E96" s="48" t="s">
        <v>18</v>
      </c>
      <c r="F96" s="30">
        <v>1982</v>
      </c>
      <c r="G96" s="31" t="s">
        <v>19</v>
      </c>
      <c r="H96" s="31">
        <v>0</v>
      </c>
      <c r="I96" s="31">
        <v>0</v>
      </c>
      <c r="J96" s="32" t="s">
        <v>315</v>
      </c>
      <c r="K96" s="32">
        <v>1.3</v>
      </c>
      <c r="L96" s="33">
        <v>7.2763888888888887E-3</v>
      </c>
      <c r="M96" s="34">
        <v>41</v>
      </c>
    </row>
    <row r="97" spans="1:13" x14ac:dyDescent="0.25">
      <c r="A97" s="25">
        <v>93</v>
      </c>
      <c r="B97" s="26">
        <v>63</v>
      </c>
      <c r="C97" s="27" t="s">
        <v>452</v>
      </c>
      <c r="D97" s="28" t="s">
        <v>428</v>
      </c>
      <c r="E97" s="48" t="s">
        <v>64</v>
      </c>
      <c r="F97" s="30">
        <v>2013</v>
      </c>
      <c r="G97" s="31" t="s">
        <v>19</v>
      </c>
      <c r="H97" s="31">
        <v>0</v>
      </c>
      <c r="I97" s="31">
        <v>0</v>
      </c>
      <c r="J97" s="32" t="s">
        <v>328</v>
      </c>
      <c r="K97" s="32">
        <v>1.3</v>
      </c>
      <c r="L97" s="33">
        <v>7.2815972222222214E-3</v>
      </c>
      <c r="M97" s="34">
        <v>48</v>
      </c>
    </row>
    <row r="98" spans="1:13" x14ac:dyDescent="0.25">
      <c r="A98" s="25">
        <v>94</v>
      </c>
      <c r="B98" s="26">
        <v>99</v>
      </c>
      <c r="C98" s="27" t="s">
        <v>436</v>
      </c>
      <c r="D98" s="28" t="s">
        <v>453</v>
      </c>
      <c r="E98" s="48" t="s">
        <v>64</v>
      </c>
      <c r="F98" s="30">
        <v>2012</v>
      </c>
      <c r="G98" s="31" t="s">
        <v>19</v>
      </c>
      <c r="H98" s="31">
        <v>0</v>
      </c>
      <c r="I98" s="31">
        <v>0</v>
      </c>
      <c r="J98" s="32" t="s">
        <v>328</v>
      </c>
      <c r="K98" s="32">
        <v>1.3</v>
      </c>
      <c r="L98" s="33">
        <v>7.3078703703703708E-3</v>
      </c>
      <c r="M98" s="34">
        <v>49</v>
      </c>
    </row>
    <row r="99" spans="1:13" x14ac:dyDescent="0.25">
      <c r="A99" s="25">
        <v>95</v>
      </c>
      <c r="B99" s="26">
        <v>21</v>
      </c>
      <c r="C99" s="27" t="s">
        <v>454</v>
      </c>
      <c r="D99" s="28" t="s">
        <v>455</v>
      </c>
      <c r="E99" s="48" t="s">
        <v>18</v>
      </c>
      <c r="F99" s="30">
        <v>2013</v>
      </c>
      <c r="G99" s="31" t="s">
        <v>19</v>
      </c>
      <c r="H99" s="31" t="s">
        <v>81</v>
      </c>
      <c r="I99" s="31">
        <v>0</v>
      </c>
      <c r="J99" s="32" t="s">
        <v>315</v>
      </c>
      <c r="K99" s="32">
        <v>1.3</v>
      </c>
      <c r="L99" s="33">
        <v>7.3119212962962964E-3</v>
      </c>
      <c r="M99" s="34">
        <v>42</v>
      </c>
    </row>
    <row r="100" spans="1:13" x14ac:dyDescent="0.25">
      <c r="A100" s="25">
        <v>96</v>
      </c>
      <c r="B100" s="26">
        <v>23</v>
      </c>
      <c r="C100" s="27" t="s">
        <v>445</v>
      </c>
      <c r="D100" s="28" t="s">
        <v>455</v>
      </c>
      <c r="E100" s="48" t="s">
        <v>18</v>
      </c>
      <c r="F100" s="30">
        <v>1984</v>
      </c>
      <c r="G100" s="31" t="s">
        <v>19</v>
      </c>
      <c r="H100" s="31" t="s">
        <v>81</v>
      </c>
      <c r="I100" s="31">
        <v>0</v>
      </c>
      <c r="J100" s="32" t="s">
        <v>315</v>
      </c>
      <c r="K100" s="32">
        <v>1.3</v>
      </c>
      <c r="L100" s="33">
        <v>7.5800925925925923E-3</v>
      </c>
      <c r="M100" s="34">
        <v>43</v>
      </c>
    </row>
    <row r="101" spans="1:13" x14ac:dyDescent="0.25">
      <c r="A101" s="25">
        <v>97</v>
      </c>
      <c r="B101" s="26">
        <v>22</v>
      </c>
      <c r="C101" s="27" t="s">
        <v>157</v>
      </c>
      <c r="D101" s="28" t="s">
        <v>158</v>
      </c>
      <c r="E101" s="48" t="s">
        <v>64</v>
      </c>
      <c r="F101" s="30">
        <v>1984</v>
      </c>
      <c r="G101" s="31" t="s">
        <v>19</v>
      </c>
      <c r="H101" s="31" t="s">
        <v>81</v>
      </c>
      <c r="I101" s="31">
        <v>0</v>
      </c>
      <c r="J101" s="32" t="s">
        <v>328</v>
      </c>
      <c r="K101" s="32">
        <v>1.3</v>
      </c>
      <c r="L101" s="33">
        <v>7.584953703703704E-3</v>
      </c>
      <c r="M101" s="34">
        <v>50</v>
      </c>
    </row>
    <row r="102" spans="1:13" x14ac:dyDescent="0.25">
      <c r="A102" s="25">
        <v>98</v>
      </c>
      <c r="B102" s="26">
        <v>67</v>
      </c>
      <c r="C102" s="27" t="s">
        <v>456</v>
      </c>
      <c r="D102" s="28" t="s">
        <v>359</v>
      </c>
      <c r="E102" s="48" t="s">
        <v>18</v>
      </c>
      <c r="F102" s="30">
        <v>2014</v>
      </c>
      <c r="G102" s="31" t="s">
        <v>19</v>
      </c>
      <c r="H102" s="31">
        <v>0</v>
      </c>
      <c r="I102" s="31">
        <v>0</v>
      </c>
      <c r="J102" s="32" t="s">
        <v>315</v>
      </c>
      <c r="K102" s="32">
        <v>1.3</v>
      </c>
      <c r="L102" s="33">
        <v>7.6680555555555556E-3</v>
      </c>
      <c r="M102" s="34">
        <v>44</v>
      </c>
    </row>
    <row r="103" spans="1:13" x14ac:dyDescent="0.25">
      <c r="A103" s="25">
        <v>99</v>
      </c>
      <c r="B103" s="26">
        <v>65</v>
      </c>
      <c r="C103" s="27" t="s">
        <v>160</v>
      </c>
      <c r="D103" s="28" t="s">
        <v>359</v>
      </c>
      <c r="E103" s="48" t="s">
        <v>18</v>
      </c>
      <c r="F103" s="30">
        <v>1982</v>
      </c>
      <c r="G103" s="31" t="s">
        <v>19</v>
      </c>
      <c r="H103" s="31">
        <v>0</v>
      </c>
      <c r="I103" s="31">
        <v>0</v>
      </c>
      <c r="J103" s="32" t="s">
        <v>315</v>
      </c>
      <c r="K103" s="32">
        <v>1.3</v>
      </c>
      <c r="L103" s="33">
        <v>8.0164351851851855E-3</v>
      </c>
      <c r="M103" s="34">
        <v>45</v>
      </c>
    </row>
    <row r="104" spans="1:13" x14ac:dyDescent="0.25">
      <c r="A104" s="25">
        <v>100</v>
      </c>
      <c r="B104" s="26">
        <v>34</v>
      </c>
      <c r="C104" s="27" t="s">
        <v>34</v>
      </c>
      <c r="D104" s="28" t="s">
        <v>457</v>
      </c>
      <c r="E104" s="48" t="s">
        <v>18</v>
      </c>
      <c r="F104" s="30">
        <v>1981</v>
      </c>
      <c r="G104" s="31" t="s">
        <v>19</v>
      </c>
      <c r="H104" s="31" t="s">
        <v>33</v>
      </c>
      <c r="I104" s="31">
        <v>0</v>
      </c>
      <c r="J104" s="32" t="s">
        <v>315</v>
      </c>
      <c r="K104" s="32">
        <v>1.3</v>
      </c>
      <c r="L104" s="33">
        <v>8.0209490740740744E-3</v>
      </c>
      <c r="M104" s="34">
        <v>46</v>
      </c>
    </row>
    <row r="105" spans="1:13" x14ac:dyDescent="0.25">
      <c r="A105" s="25">
        <v>101</v>
      </c>
      <c r="B105" s="26">
        <v>45</v>
      </c>
      <c r="C105" s="27" t="s">
        <v>137</v>
      </c>
      <c r="D105" s="28" t="s">
        <v>457</v>
      </c>
      <c r="E105" s="48" t="s">
        <v>18</v>
      </c>
      <c r="F105" s="30">
        <v>2015</v>
      </c>
      <c r="G105" s="31" t="s">
        <v>19</v>
      </c>
      <c r="H105" s="31">
        <v>0</v>
      </c>
      <c r="I105" s="31">
        <v>0</v>
      </c>
      <c r="J105" s="32" t="s">
        <v>315</v>
      </c>
      <c r="K105" s="32">
        <v>1.3</v>
      </c>
      <c r="L105" s="33">
        <v>8.0258101851851862E-3</v>
      </c>
      <c r="M105" s="34">
        <v>47</v>
      </c>
    </row>
    <row r="106" spans="1:13" x14ac:dyDescent="0.25">
      <c r="A106" s="25">
        <v>102</v>
      </c>
      <c r="B106" s="26">
        <v>86</v>
      </c>
      <c r="C106" s="27" t="s">
        <v>96</v>
      </c>
      <c r="D106" s="28" t="s">
        <v>458</v>
      </c>
      <c r="E106" s="48" t="s">
        <v>18</v>
      </c>
      <c r="F106" s="30">
        <v>1987</v>
      </c>
      <c r="G106" s="31">
        <v>0</v>
      </c>
      <c r="H106" s="31">
        <v>0</v>
      </c>
      <c r="I106" s="31">
        <v>0</v>
      </c>
      <c r="J106" s="32" t="s">
        <v>315</v>
      </c>
      <c r="K106" s="32">
        <v>1.3</v>
      </c>
      <c r="L106" s="33">
        <v>8.0554398148148139E-3</v>
      </c>
      <c r="M106" s="34">
        <v>48</v>
      </c>
    </row>
    <row r="107" spans="1:13" s="49" customFormat="1" x14ac:dyDescent="0.25">
      <c r="A107" s="25">
        <v>103</v>
      </c>
      <c r="B107" s="26">
        <v>87</v>
      </c>
      <c r="C107" s="27" t="s">
        <v>459</v>
      </c>
      <c r="D107" s="28" t="s">
        <v>458</v>
      </c>
      <c r="E107" s="48" t="s">
        <v>18</v>
      </c>
      <c r="F107" s="30">
        <v>2013</v>
      </c>
      <c r="G107" s="31">
        <v>0</v>
      </c>
      <c r="H107" s="31">
        <v>0</v>
      </c>
      <c r="I107" s="31">
        <v>0</v>
      </c>
      <c r="J107" s="32" t="s">
        <v>315</v>
      </c>
      <c r="K107" s="32">
        <v>1.3</v>
      </c>
      <c r="L107" s="33">
        <v>8.0598379629629631E-3</v>
      </c>
      <c r="M107" s="34">
        <v>49</v>
      </c>
    </row>
    <row r="108" spans="1:13" s="49" customFormat="1" x14ac:dyDescent="0.25">
      <c r="A108" s="25">
        <v>104</v>
      </c>
      <c r="B108" s="26">
        <v>85</v>
      </c>
      <c r="C108" s="27" t="s">
        <v>448</v>
      </c>
      <c r="D108" s="28" t="s">
        <v>460</v>
      </c>
      <c r="E108" s="48" t="s">
        <v>64</v>
      </c>
      <c r="F108" s="30">
        <v>1986</v>
      </c>
      <c r="G108" s="31">
        <v>0</v>
      </c>
      <c r="H108" s="31">
        <v>0</v>
      </c>
      <c r="I108" s="31">
        <v>0</v>
      </c>
      <c r="J108" s="32" t="s">
        <v>328</v>
      </c>
      <c r="K108" s="32">
        <v>1.3</v>
      </c>
      <c r="L108" s="33">
        <v>8.1254629629629628E-3</v>
      </c>
      <c r="M108" s="34">
        <v>51</v>
      </c>
    </row>
    <row r="109" spans="1:13" s="49" customFormat="1" x14ac:dyDescent="0.25">
      <c r="A109" s="25">
        <v>105</v>
      </c>
      <c r="B109" s="26">
        <v>88</v>
      </c>
      <c r="C109" s="27" t="s">
        <v>461</v>
      </c>
      <c r="D109" s="28" t="s">
        <v>462</v>
      </c>
      <c r="E109" s="48" t="s">
        <v>64</v>
      </c>
      <c r="F109" s="30">
        <v>2017</v>
      </c>
      <c r="G109" s="31">
        <v>0</v>
      </c>
      <c r="H109" s="31">
        <v>0</v>
      </c>
      <c r="I109" s="31">
        <v>0</v>
      </c>
      <c r="J109" s="32" t="s">
        <v>328</v>
      </c>
      <c r="K109" s="32">
        <v>1.3</v>
      </c>
      <c r="L109" s="33">
        <v>8.1295138888888892E-3</v>
      </c>
      <c r="M109" s="34">
        <v>52</v>
      </c>
    </row>
    <row r="110" spans="1:13" s="49" customFormat="1" x14ac:dyDescent="0.25">
      <c r="A110" s="25">
        <v>106</v>
      </c>
      <c r="B110" s="26">
        <v>109</v>
      </c>
      <c r="C110" s="27" t="s">
        <v>340</v>
      </c>
      <c r="D110" s="28" t="s">
        <v>463</v>
      </c>
      <c r="E110" s="48" t="s">
        <v>64</v>
      </c>
      <c r="F110" s="30">
        <v>2012</v>
      </c>
      <c r="G110" s="31" t="s">
        <v>19</v>
      </c>
      <c r="H110" s="31" t="s">
        <v>44</v>
      </c>
      <c r="I110" s="31">
        <v>0</v>
      </c>
      <c r="J110" s="32" t="s">
        <v>328</v>
      </c>
      <c r="K110" s="32">
        <v>1.3</v>
      </c>
      <c r="L110" s="33">
        <v>8.1340277777777765E-3</v>
      </c>
      <c r="M110" s="34">
        <v>53</v>
      </c>
    </row>
    <row r="111" spans="1:13" s="49" customFormat="1" x14ac:dyDescent="0.25">
      <c r="A111" s="25">
        <v>107</v>
      </c>
      <c r="B111" s="26">
        <v>708</v>
      </c>
      <c r="C111" s="27" t="s">
        <v>86</v>
      </c>
      <c r="D111" s="28" t="s">
        <v>87</v>
      </c>
      <c r="E111" s="48" t="s">
        <v>18</v>
      </c>
      <c r="F111" s="30">
        <v>1969</v>
      </c>
      <c r="G111" s="31" t="s">
        <v>19</v>
      </c>
      <c r="H111" s="31" t="s">
        <v>44</v>
      </c>
      <c r="I111" s="31">
        <v>0</v>
      </c>
      <c r="J111" s="32" t="s">
        <v>315</v>
      </c>
      <c r="K111" s="32">
        <v>1.3</v>
      </c>
      <c r="L111" s="33">
        <v>8.1377314814814819E-3</v>
      </c>
      <c r="M111" s="34">
        <v>50</v>
      </c>
    </row>
    <row r="112" spans="1:13" s="49" customFormat="1" x14ac:dyDescent="0.25">
      <c r="A112" s="25">
        <v>108</v>
      </c>
      <c r="B112" s="26">
        <v>98</v>
      </c>
      <c r="C112" s="27" t="s">
        <v>464</v>
      </c>
      <c r="D112" s="28" t="s">
        <v>465</v>
      </c>
      <c r="E112" s="48" t="s">
        <v>64</v>
      </c>
      <c r="F112" s="30">
        <v>1982</v>
      </c>
      <c r="G112" s="31" t="s">
        <v>19</v>
      </c>
      <c r="H112" s="31">
        <v>0</v>
      </c>
      <c r="I112" s="31">
        <v>0</v>
      </c>
      <c r="J112" s="32" t="s">
        <v>328</v>
      </c>
      <c r="K112" s="32">
        <v>1.3</v>
      </c>
      <c r="L112" s="33">
        <v>8.1417824074074083E-3</v>
      </c>
      <c r="M112" s="34">
        <v>54</v>
      </c>
    </row>
    <row r="113" spans="1:13" s="49" customFormat="1" x14ac:dyDescent="0.25">
      <c r="A113" s="25">
        <v>109</v>
      </c>
      <c r="B113" s="26">
        <v>100</v>
      </c>
      <c r="C113" s="27" t="s">
        <v>466</v>
      </c>
      <c r="D113" s="28" t="s">
        <v>453</v>
      </c>
      <c r="E113" s="48" t="s">
        <v>64</v>
      </c>
      <c r="F113" s="30">
        <v>2015</v>
      </c>
      <c r="G113" s="31" t="s">
        <v>19</v>
      </c>
      <c r="H113" s="31">
        <v>0</v>
      </c>
      <c r="I113" s="31">
        <v>0</v>
      </c>
      <c r="J113" s="32" t="s">
        <v>328</v>
      </c>
      <c r="K113" s="32">
        <v>1.3</v>
      </c>
      <c r="L113" s="33">
        <v>8.146064814814816E-3</v>
      </c>
      <c r="M113" s="34">
        <v>55</v>
      </c>
    </row>
    <row r="114" spans="1:13" s="49" customFormat="1" x14ac:dyDescent="0.25">
      <c r="A114" s="25">
        <v>110</v>
      </c>
      <c r="B114" s="82">
        <v>112</v>
      </c>
      <c r="C114" s="27" t="s">
        <v>467</v>
      </c>
      <c r="D114" s="28" t="s">
        <v>360</v>
      </c>
      <c r="E114" s="48" t="s">
        <v>64</v>
      </c>
      <c r="F114" s="30">
        <v>2013</v>
      </c>
      <c r="G114" s="31">
        <v>0</v>
      </c>
      <c r="H114" s="31">
        <v>0</v>
      </c>
      <c r="I114" s="31">
        <v>0</v>
      </c>
      <c r="J114" s="32" t="s">
        <v>328</v>
      </c>
      <c r="K114" s="32">
        <v>1.3</v>
      </c>
      <c r="L114" s="33">
        <v>8.655555555555557E-3</v>
      </c>
      <c r="M114" s="34">
        <v>56</v>
      </c>
    </row>
    <row r="115" spans="1:13" s="49" customFormat="1" x14ac:dyDescent="0.25">
      <c r="A115" s="25">
        <v>111</v>
      </c>
      <c r="B115" s="82">
        <v>1039</v>
      </c>
      <c r="C115" s="27" t="s">
        <v>133</v>
      </c>
      <c r="D115" s="28" t="s">
        <v>468</v>
      </c>
      <c r="E115" s="48" t="s">
        <v>18</v>
      </c>
      <c r="F115" s="30">
        <v>1981</v>
      </c>
      <c r="G115" s="31" t="s">
        <v>19</v>
      </c>
      <c r="H115" s="31" t="s">
        <v>469</v>
      </c>
      <c r="I115" s="31" t="s">
        <v>469</v>
      </c>
      <c r="J115" s="32" t="s">
        <v>315</v>
      </c>
      <c r="K115" s="32">
        <v>1.3</v>
      </c>
      <c r="L115" s="33">
        <v>8.6605324074074067E-3</v>
      </c>
      <c r="M115" s="34">
        <v>51</v>
      </c>
    </row>
    <row r="116" spans="1:13" s="49" customFormat="1" x14ac:dyDescent="0.25">
      <c r="A116" s="25">
        <v>112</v>
      </c>
      <c r="B116" s="82">
        <v>9</v>
      </c>
      <c r="C116" s="27" t="s">
        <v>340</v>
      </c>
      <c r="D116" s="28" t="s">
        <v>470</v>
      </c>
      <c r="E116" s="48" t="s">
        <v>64</v>
      </c>
      <c r="F116" s="30">
        <v>2010</v>
      </c>
      <c r="G116" s="31" t="s">
        <v>19</v>
      </c>
      <c r="H116" s="31" t="s">
        <v>73</v>
      </c>
      <c r="I116" s="31" t="s">
        <v>73</v>
      </c>
      <c r="J116" s="32" t="s">
        <v>328</v>
      </c>
      <c r="K116" s="32">
        <v>1.3</v>
      </c>
      <c r="L116" s="33">
        <v>9.8454861111111121E-3</v>
      </c>
      <c r="M116" s="34">
        <v>57</v>
      </c>
    </row>
    <row r="117" spans="1:13" s="49" customFormat="1" x14ac:dyDescent="0.25">
      <c r="A117" s="25">
        <v>113</v>
      </c>
      <c r="B117" s="26">
        <v>55</v>
      </c>
      <c r="C117" s="27" t="s">
        <v>471</v>
      </c>
      <c r="D117" s="28" t="s">
        <v>444</v>
      </c>
      <c r="E117" s="48" t="s">
        <v>64</v>
      </c>
      <c r="F117" s="30">
        <v>2015</v>
      </c>
      <c r="G117" s="31" t="s">
        <v>19</v>
      </c>
      <c r="H117" s="31">
        <v>0</v>
      </c>
      <c r="I117" s="31">
        <v>0</v>
      </c>
      <c r="J117" s="32" t="s">
        <v>328</v>
      </c>
      <c r="K117" s="32">
        <v>1.3</v>
      </c>
      <c r="L117" s="33">
        <v>1.0515277777777778E-2</v>
      </c>
      <c r="M117" s="34">
        <v>59</v>
      </c>
    </row>
    <row r="118" spans="1:13" s="49" customFormat="1" x14ac:dyDescent="0.25">
      <c r="A118" s="25">
        <v>114</v>
      </c>
      <c r="B118" s="26">
        <v>57</v>
      </c>
      <c r="C118" s="27" t="s">
        <v>179</v>
      </c>
      <c r="D118" s="28" t="s">
        <v>209</v>
      </c>
      <c r="E118" s="48" t="s">
        <v>64</v>
      </c>
      <c r="F118" s="30">
        <v>1986</v>
      </c>
      <c r="G118" s="31" t="s">
        <v>19</v>
      </c>
      <c r="H118" s="31">
        <v>0</v>
      </c>
      <c r="I118" s="31">
        <v>0</v>
      </c>
      <c r="J118" s="32" t="s">
        <v>328</v>
      </c>
      <c r="K118" s="32">
        <v>1.3</v>
      </c>
      <c r="L118" s="33">
        <v>1.0519560185185186E-2</v>
      </c>
      <c r="M118" s="34">
        <v>60</v>
      </c>
    </row>
    <row r="119" spans="1:13" s="49" customFormat="1" x14ac:dyDescent="0.25">
      <c r="A119" s="25">
        <v>115</v>
      </c>
      <c r="B119" s="26">
        <v>1065</v>
      </c>
      <c r="C119" s="27" t="s">
        <v>472</v>
      </c>
      <c r="D119" s="28" t="s">
        <v>473</v>
      </c>
      <c r="E119" s="48" t="s">
        <v>64</v>
      </c>
      <c r="F119" s="30">
        <v>2014</v>
      </c>
      <c r="G119" s="31">
        <v>0</v>
      </c>
      <c r="H119" s="31">
        <v>0</v>
      </c>
      <c r="I119" s="31">
        <v>0</v>
      </c>
      <c r="J119" s="32" t="s">
        <v>328</v>
      </c>
      <c r="K119" s="32">
        <v>1.3</v>
      </c>
      <c r="L119" s="33">
        <v>1.0524189814814814E-2</v>
      </c>
      <c r="M119" s="34">
        <v>61</v>
      </c>
    </row>
    <row r="120" spans="1:13" s="49" customFormat="1" x14ac:dyDescent="0.25">
      <c r="A120" s="25">
        <v>116</v>
      </c>
      <c r="B120" s="26">
        <v>1066</v>
      </c>
      <c r="C120" s="27" t="s">
        <v>171</v>
      </c>
      <c r="D120" s="28" t="s">
        <v>474</v>
      </c>
      <c r="E120" s="48" t="s">
        <v>64</v>
      </c>
      <c r="F120" s="30">
        <v>1985</v>
      </c>
      <c r="G120" s="31">
        <v>0</v>
      </c>
      <c r="H120" s="31">
        <v>0</v>
      </c>
      <c r="I120" s="31">
        <v>0</v>
      </c>
      <c r="J120" s="32" t="s">
        <v>328</v>
      </c>
      <c r="K120" s="32">
        <v>1.3</v>
      </c>
      <c r="L120" s="33">
        <v>1.0535995370370371E-2</v>
      </c>
      <c r="M120" s="34">
        <v>62</v>
      </c>
    </row>
  </sheetData>
  <autoFilter ref="A4:M120">
    <sortState ref="A5:M123">
      <sortCondition ref="A4:A123"/>
    </sortState>
  </autoFilter>
  <conditionalFormatting sqref="E5:E120">
    <cfRule type="cellIs" dxfId="24" priority="6" stopIfTrue="1" operator="equal">
      <formula>"m"</formula>
    </cfRule>
  </conditionalFormatting>
  <conditionalFormatting sqref="M5:M120">
    <cfRule type="cellIs" dxfId="23" priority="3" operator="equal">
      <formula>3</formula>
    </cfRule>
    <cfRule type="cellIs" dxfId="22" priority="4" operator="equal">
      <formula>2</formula>
    </cfRule>
    <cfRule type="cellIs" dxfId="21" priority="5" operator="equal">
      <formula>1</formula>
    </cfRule>
  </conditionalFormatting>
  <conditionalFormatting sqref="L1 L3 L5:L65536">
    <cfRule type="cellIs" dxfId="20" priority="2" stopIfTrue="1" operator="greaterThan">
      <formula>0</formula>
    </cfRule>
  </conditionalFormatting>
  <conditionalFormatting sqref="L1:L65536">
    <cfRule type="cellIs" dxfId="19" priority="1" operator="lessThan">
      <formula>0.0416666666666667</formula>
    </cfRule>
  </conditionalFormatting>
  <conditionalFormatting sqref="B5:B703">
    <cfRule type="duplicateValues" dxfId="18" priority="7" stopIfTrue="1"/>
  </conditionalFormatting>
  <pageMargins left="0.59055118110236227" right="0.39370078740157483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A1:M6"/>
  <sheetViews>
    <sheetView showZeros="0" zoomScaleNormal="100" workbookViewId="0">
      <pane ySplit="4" topLeftCell="A5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1" customWidth="1"/>
    <col min="2" max="2" width="7.109375" style="9" customWidth="1"/>
    <col min="3" max="3" width="10.21875" style="3" customWidth="1"/>
    <col min="4" max="4" width="15" style="10" customWidth="1"/>
    <col min="5" max="5" width="6.44140625" style="5" customWidth="1"/>
    <col min="6" max="6" width="11" style="6" customWidth="1"/>
    <col min="7" max="7" width="10.44140625" style="7" customWidth="1"/>
    <col min="8" max="8" width="19.33203125" style="7" customWidth="1"/>
    <col min="9" max="9" width="12.44140625" style="7" customWidth="1"/>
    <col min="10" max="10" width="18.33203125" style="7" customWidth="1"/>
    <col min="11" max="11" width="7.5546875" style="5" customWidth="1"/>
    <col min="12" max="12" width="8.88671875" style="8" customWidth="1"/>
    <col min="13" max="13" width="7.33203125" style="9" customWidth="1"/>
    <col min="14" max="16384" width="9.109375" style="9"/>
  </cols>
  <sheetData>
    <row r="1" spans="1:13" ht="16.5" customHeight="1" x14ac:dyDescent="0.3">
      <c r="B1" s="2" t="s">
        <v>14</v>
      </c>
      <c r="D1" s="4"/>
      <c r="F1" s="46" t="s">
        <v>225</v>
      </c>
    </row>
    <row r="2" spans="1:13" x14ac:dyDescent="0.25">
      <c r="B2" s="9" t="s">
        <v>0</v>
      </c>
      <c r="L2" s="47" t="s">
        <v>15</v>
      </c>
    </row>
    <row r="3" spans="1:13" ht="1.5" customHeight="1" x14ac:dyDescent="0.3">
      <c r="B3" s="12"/>
      <c r="C3" s="13"/>
      <c r="D3" s="14"/>
      <c r="E3" s="15"/>
      <c r="F3" s="16"/>
      <c r="G3" s="17"/>
      <c r="H3" s="17"/>
      <c r="I3" s="17"/>
      <c r="J3" s="17"/>
      <c r="K3" s="15"/>
      <c r="L3" s="18"/>
    </row>
    <row r="4" spans="1:13" s="5" customFormat="1" x14ac:dyDescent="0.25">
      <c r="A4" s="19" t="s">
        <v>1</v>
      </c>
      <c r="B4" s="19" t="s">
        <v>2</v>
      </c>
      <c r="C4" s="20" t="s">
        <v>3</v>
      </c>
      <c r="D4" s="21" t="s">
        <v>4</v>
      </c>
      <c r="E4" s="19" t="s">
        <v>5</v>
      </c>
      <c r="F4" s="22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9" t="s">
        <v>11</v>
      </c>
      <c r="L4" s="23" t="s">
        <v>12</v>
      </c>
      <c r="M4" s="24" t="s">
        <v>13</v>
      </c>
    </row>
    <row r="5" spans="1:13" s="5" customFormat="1" x14ac:dyDescent="0.25">
      <c r="A5" s="25">
        <v>1</v>
      </c>
      <c r="B5" s="26">
        <v>1078</v>
      </c>
      <c r="C5" s="27" t="s">
        <v>226</v>
      </c>
      <c r="D5" s="28" t="s">
        <v>227</v>
      </c>
      <c r="E5" s="48" t="s">
        <v>18</v>
      </c>
      <c r="F5" s="30">
        <v>2011</v>
      </c>
      <c r="G5" s="31">
        <v>0</v>
      </c>
      <c r="H5" s="31">
        <v>0</v>
      </c>
      <c r="I5" s="31">
        <v>0</v>
      </c>
      <c r="J5" s="31" t="s">
        <v>228</v>
      </c>
      <c r="K5" s="32">
        <v>400</v>
      </c>
      <c r="L5" s="33">
        <v>1.3194444444444443E-3</v>
      </c>
      <c r="M5" s="34">
        <v>1</v>
      </c>
    </row>
    <row r="6" spans="1:13" x14ac:dyDescent="0.25">
      <c r="A6" s="25">
        <v>2</v>
      </c>
      <c r="B6" s="26">
        <v>402</v>
      </c>
      <c r="C6" s="27" t="s">
        <v>229</v>
      </c>
      <c r="D6" s="28" t="s">
        <v>230</v>
      </c>
      <c r="E6" s="48" t="s">
        <v>18</v>
      </c>
      <c r="F6" s="30">
        <v>1969</v>
      </c>
      <c r="G6" s="31" t="s">
        <v>116</v>
      </c>
      <c r="H6" s="31">
        <v>0</v>
      </c>
      <c r="I6" s="31">
        <v>0</v>
      </c>
      <c r="J6" s="31" t="s">
        <v>231</v>
      </c>
      <c r="K6" s="32">
        <v>400</v>
      </c>
      <c r="L6" s="33">
        <v>2.4074074074074076E-3</v>
      </c>
      <c r="M6" s="34">
        <v>1</v>
      </c>
    </row>
  </sheetData>
  <autoFilter ref="A4:M6"/>
  <conditionalFormatting sqref="E5:E6">
    <cfRule type="cellIs" dxfId="17" priority="6" stopIfTrue="1" operator="equal">
      <formula>"m"</formula>
    </cfRule>
  </conditionalFormatting>
  <conditionalFormatting sqref="M5:M6">
    <cfRule type="cellIs" dxfId="16" priority="3" operator="equal">
      <formula>3</formula>
    </cfRule>
    <cfRule type="cellIs" dxfId="15" priority="4" operator="equal">
      <formula>2</formula>
    </cfRule>
    <cfRule type="cellIs" dxfId="14" priority="5" operator="equal">
      <formula>1</formula>
    </cfRule>
  </conditionalFormatting>
  <conditionalFormatting sqref="L1 L3 L5:L65536">
    <cfRule type="cellIs" dxfId="13" priority="2" stopIfTrue="1" operator="greaterThan">
      <formula>0</formula>
    </cfRule>
  </conditionalFormatting>
  <conditionalFormatting sqref="L1:L1048576">
    <cfRule type="cellIs" dxfId="12" priority="1" operator="lessThan">
      <formula>0.0416666666666667</formula>
    </cfRule>
  </conditionalFormatting>
  <conditionalFormatting sqref="B5:B594">
    <cfRule type="duplicateValues" dxfId="11" priority="7" stopIfTrue="1"/>
  </conditionalFormatting>
  <pageMargins left="0.59055118110236227" right="0.39370078740157483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4"/>
  <sheetViews>
    <sheetView showZeros="0" zoomScaleNormal="100" workbookViewId="0">
      <pane ySplit="4" topLeftCell="A5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1" customWidth="1"/>
    <col min="2" max="2" width="7.109375" style="9" customWidth="1"/>
    <col min="3" max="3" width="10.21875" style="3" customWidth="1"/>
    <col min="4" max="4" width="15" style="10" customWidth="1"/>
    <col min="5" max="5" width="6.44140625" style="5" customWidth="1"/>
    <col min="6" max="6" width="11" style="6" customWidth="1"/>
    <col min="7" max="7" width="7.5546875" style="7" customWidth="1"/>
    <col min="8" max="8" width="19.33203125" style="7" customWidth="1"/>
    <col min="9" max="9" width="15.77734375" style="7" customWidth="1"/>
    <col min="10" max="10" width="18.33203125" style="7" customWidth="1"/>
    <col min="11" max="11" width="7.5546875" style="5" customWidth="1"/>
    <col min="12" max="12" width="8.88671875" style="8" customWidth="1"/>
    <col min="13" max="13" width="7.33203125" style="9" customWidth="1"/>
    <col min="14" max="14" width="11.6640625" style="9" customWidth="1"/>
    <col min="15" max="16384" width="9.109375" style="9"/>
  </cols>
  <sheetData>
    <row r="1" spans="1:14" ht="16.5" customHeight="1" x14ac:dyDescent="0.3">
      <c r="B1" s="2" t="s">
        <v>14</v>
      </c>
      <c r="D1" s="4"/>
      <c r="F1" s="46" t="s">
        <v>310</v>
      </c>
    </row>
    <row r="2" spans="1:14" x14ac:dyDescent="0.25">
      <c r="B2" s="9" t="s">
        <v>0</v>
      </c>
      <c r="L2" s="47" t="s">
        <v>15</v>
      </c>
    </row>
    <row r="3" spans="1:14" ht="1.5" customHeight="1" x14ac:dyDescent="0.3">
      <c r="B3" s="12"/>
      <c r="C3" s="13"/>
      <c r="D3" s="14"/>
      <c r="E3" s="15"/>
      <c r="F3" s="16"/>
      <c r="G3" s="17"/>
      <c r="H3" s="17"/>
      <c r="I3" s="17"/>
      <c r="J3" s="17"/>
      <c r="K3" s="15"/>
      <c r="L3" s="18"/>
    </row>
    <row r="4" spans="1:14" s="5" customFormat="1" x14ac:dyDescent="0.25">
      <c r="A4" s="19" t="s">
        <v>1</v>
      </c>
      <c r="B4" s="19" t="s">
        <v>2</v>
      </c>
      <c r="C4" s="20" t="s">
        <v>3</v>
      </c>
      <c r="D4" s="21" t="s">
        <v>4</v>
      </c>
      <c r="E4" s="19" t="s">
        <v>5</v>
      </c>
      <c r="F4" s="22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9" t="s">
        <v>11</v>
      </c>
      <c r="L4" s="23" t="s">
        <v>12</v>
      </c>
      <c r="M4" s="24" t="s">
        <v>13</v>
      </c>
      <c r="N4" s="75" t="s">
        <v>309</v>
      </c>
    </row>
    <row r="5" spans="1:14" s="49" customFormat="1" x14ac:dyDescent="0.25">
      <c r="A5" s="25">
        <v>1</v>
      </c>
      <c r="B5" s="76">
        <v>954</v>
      </c>
      <c r="C5" s="27" t="s">
        <v>111</v>
      </c>
      <c r="D5" s="28" t="s">
        <v>308</v>
      </c>
      <c r="E5" s="48" t="s">
        <v>18</v>
      </c>
      <c r="F5" s="30">
        <v>1989</v>
      </c>
      <c r="G5" s="31" t="s">
        <v>19</v>
      </c>
      <c r="H5" s="31">
        <v>0</v>
      </c>
      <c r="I5" s="66" t="s">
        <v>301</v>
      </c>
      <c r="J5" s="66" t="s">
        <v>21</v>
      </c>
      <c r="K5" s="65">
        <v>8</v>
      </c>
      <c r="L5" s="64">
        <v>2.2214467592592591E-2</v>
      </c>
      <c r="M5" s="63">
        <v>1</v>
      </c>
    </row>
    <row r="6" spans="1:14" s="49" customFormat="1" x14ac:dyDescent="0.25">
      <c r="A6" s="25">
        <v>2</v>
      </c>
      <c r="B6" s="76">
        <v>956</v>
      </c>
      <c r="C6" s="27" t="s">
        <v>271</v>
      </c>
      <c r="D6" s="28" t="s">
        <v>307</v>
      </c>
      <c r="E6" s="48" t="s">
        <v>18</v>
      </c>
      <c r="F6" s="30">
        <v>1984</v>
      </c>
      <c r="G6" s="31" t="s">
        <v>19</v>
      </c>
      <c r="H6" s="31">
        <v>0</v>
      </c>
      <c r="I6" s="66" t="s">
        <v>301</v>
      </c>
      <c r="J6" s="66" t="s">
        <v>36</v>
      </c>
      <c r="K6" s="65">
        <v>8</v>
      </c>
      <c r="L6" s="64">
        <v>2.2218749999999999E-2</v>
      </c>
      <c r="M6" s="63">
        <v>1</v>
      </c>
    </row>
    <row r="7" spans="1:14" s="49" customFormat="1" x14ac:dyDescent="0.25">
      <c r="A7" s="25">
        <v>9</v>
      </c>
      <c r="B7" s="76">
        <v>952</v>
      </c>
      <c r="C7" s="27" t="s">
        <v>306</v>
      </c>
      <c r="D7" s="28" t="s">
        <v>305</v>
      </c>
      <c r="E7" s="48" t="s">
        <v>18</v>
      </c>
      <c r="F7" s="30">
        <v>1991</v>
      </c>
      <c r="G7" s="31" t="s">
        <v>19</v>
      </c>
      <c r="H7" s="31">
        <v>0</v>
      </c>
      <c r="I7" s="66" t="s">
        <v>301</v>
      </c>
      <c r="J7" s="66" t="s">
        <v>21</v>
      </c>
      <c r="K7" s="65">
        <v>8</v>
      </c>
      <c r="L7" s="64">
        <v>2.424861111111111E-2</v>
      </c>
      <c r="M7" s="63">
        <v>6</v>
      </c>
    </row>
    <row r="8" spans="1:14" s="49" customFormat="1" x14ac:dyDescent="0.25">
      <c r="A8" s="25">
        <v>10</v>
      </c>
      <c r="B8" s="76">
        <v>953</v>
      </c>
      <c r="C8" s="27" t="s">
        <v>304</v>
      </c>
      <c r="D8" s="28" t="s">
        <v>303</v>
      </c>
      <c r="E8" s="48" t="s">
        <v>18</v>
      </c>
      <c r="F8" s="30">
        <v>1983</v>
      </c>
      <c r="G8" s="31" t="s">
        <v>19</v>
      </c>
      <c r="H8" s="31">
        <v>0</v>
      </c>
      <c r="I8" s="66" t="s">
        <v>301</v>
      </c>
      <c r="J8" s="66" t="s">
        <v>36</v>
      </c>
      <c r="K8" s="65">
        <v>8</v>
      </c>
      <c r="L8" s="64">
        <v>2.4265277777777778E-2</v>
      </c>
      <c r="M8" s="63">
        <v>3</v>
      </c>
    </row>
    <row r="9" spans="1:14" s="49" customFormat="1" x14ac:dyDescent="0.25">
      <c r="A9" s="25">
        <v>15</v>
      </c>
      <c r="B9" s="76">
        <v>955</v>
      </c>
      <c r="C9" s="27" t="s">
        <v>251</v>
      </c>
      <c r="D9" s="28" t="s">
        <v>302</v>
      </c>
      <c r="E9" s="48" t="s">
        <v>18</v>
      </c>
      <c r="F9" s="30">
        <v>1990</v>
      </c>
      <c r="G9" s="31" t="s">
        <v>19</v>
      </c>
      <c r="H9" s="31">
        <v>0</v>
      </c>
      <c r="I9" s="66" t="s">
        <v>301</v>
      </c>
      <c r="J9" s="66" t="s">
        <v>21</v>
      </c>
      <c r="K9" s="65">
        <v>8</v>
      </c>
      <c r="L9" s="64">
        <v>2.558229166666667E-2</v>
      </c>
      <c r="M9" s="63">
        <v>9</v>
      </c>
      <c r="N9" s="50">
        <f>SUM(L5:L9)</f>
        <v>0.11852939814814815</v>
      </c>
    </row>
    <row r="10" spans="1:14" s="49" customFormat="1" x14ac:dyDescent="0.25">
      <c r="A10" s="25">
        <v>5</v>
      </c>
      <c r="B10" s="77">
        <v>951</v>
      </c>
      <c r="C10" s="27" t="s">
        <v>300</v>
      </c>
      <c r="D10" s="28" t="s">
        <v>299</v>
      </c>
      <c r="E10" s="48" t="s">
        <v>18</v>
      </c>
      <c r="F10" s="30">
        <v>1996</v>
      </c>
      <c r="G10" s="31" t="s">
        <v>19</v>
      </c>
      <c r="H10" s="31" t="s">
        <v>24</v>
      </c>
      <c r="I10" s="74" t="s">
        <v>298</v>
      </c>
      <c r="J10" s="74" t="s">
        <v>21</v>
      </c>
      <c r="K10" s="73">
        <v>8</v>
      </c>
      <c r="L10" s="72">
        <v>2.3737962962962964E-2</v>
      </c>
      <c r="M10" s="71">
        <v>3</v>
      </c>
    </row>
    <row r="11" spans="1:14" s="49" customFormat="1" x14ac:dyDescent="0.25">
      <c r="A11" s="25">
        <v>4</v>
      </c>
      <c r="B11" s="77">
        <v>950</v>
      </c>
      <c r="C11" s="27" t="s">
        <v>297</v>
      </c>
      <c r="D11" s="28" t="s">
        <v>296</v>
      </c>
      <c r="E11" s="48" t="s">
        <v>18</v>
      </c>
      <c r="F11" s="30">
        <v>2000</v>
      </c>
      <c r="G11" s="31" t="s">
        <v>19</v>
      </c>
      <c r="H11" s="31" t="s">
        <v>24</v>
      </c>
      <c r="I11" s="74" t="s">
        <v>287</v>
      </c>
      <c r="J11" s="74" t="s">
        <v>21</v>
      </c>
      <c r="K11" s="73">
        <v>8</v>
      </c>
      <c r="L11" s="72">
        <v>2.3721875E-2</v>
      </c>
      <c r="M11" s="71">
        <v>2</v>
      </c>
    </row>
    <row r="12" spans="1:14" s="49" customFormat="1" x14ac:dyDescent="0.25">
      <c r="A12" s="25">
        <v>6</v>
      </c>
      <c r="B12" s="77">
        <v>914</v>
      </c>
      <c r="C12" s="27" t="s">
        <v>295</v>
      </c>
      <c r="D12" s="28" t="s">
        <v>294</v>
      </c>
      <c r="E12" s="48" t="s">
        <v>18</v>
      </c>
      <c r="F12" s="30">
        <v>2004</v>
      </c>
      <c r="G12" s="31" t="s">
        <v>19</v>
      </c>
      <c r="H12" s="31" t="s">
        <v>293</v>
      </c>
      <c r="I12" s="74" t="s">
        <v>287</v>
      </c>
      <c r="J12" s="74" t="s">
        <v>26</v>
      </c>
      <c r="K12" s="73">
        <v>8</v>
      </c>
      <c r="L12" s="72">
        <v>2.3743634259259256E-2</v>
      </c>
      <c r="M12" s="71">
        <v>1</v>
      </c>
    </row>
    <row r="13" spans="1:14" s="49" customFormat="1" x14ac:dyDescent="0.25">
      <c r="A13" s="25">
        <v>14</v>
      </c>
      <c r="B13" s="76">
        <v>920</v>
      </c>
      <c r="C13" s="27" t="s">
        <v>292</v>
      </c>
      <c r="D13" s="28" t="s">
        <v>291</v>
      </c>
      <c r="E13" s="48" t="s">
        <v>18</v>
      </c>
      <c r="F13" s="30">
        <v>2003</v>
      </c>
      <c r="G13" s="31" t="s">
        <v>19</v>
      </c>
      <c r="H13" s="31" t="s">
        <v>24</v>
      </c>
      <c r="I13" s="74" t="s">
        <v>287</v>
      </c>
      <c r="J13" s="74" t="s">
        <v>26</v>
      </c>
      <c r="K13" s="73">
        <v>8</v>
      </c>
      <c r="L13" s="72">
        <v>2.5148148148148145E-2</v>
      </c>
      <c r="M13" s="71">
        <v>2</v>
      </c>
    </row>
    <row r="14" spans="1:14" s="49" customFormat="1" x14ac:dyDescent="0.25">
      <c r="A14" s="25">
        <v>38</v>
      </c>
      <c r="B14" s="32">
        <v>919</v>
      </c>
      <c r="C14" s="27" t="s">
        <v>290</v>
      </c>
      <c r="D14" s="28" t="s">
        <v>289</v>
      </c>
      <c r="E14" s="48" t="s">
        <v>18</v>
      </c>
      <c r="F14" s="30">
        <v>2004</v>
      </c>
      <c r="G14" s="31" t="s">
        <v>19</v>
      </c>
      <c r="H14" s="31" t="s">
        <v>288</v>
      </c>
      <c r="I14" s="74" t="s">
        <v>287</v>
      </c>
      <c r="J14" s="74" t="s">
        <v>26</v>
      </c>
      <c r="K14" s="73">
        <v>8</v>
      </c>
      <c r="L14" s="72">
        <v>2.7577083333333332E-2</v>
      </c>
      <c r="M14" s="71">
        <v>4</v>
      </c>
      <c r="N14" s="50">
        <f>SUM(L10:L14)</f>
        <v>0.12392870370370369</v>
      </c>
    </row>
    <row r="15" spans="1:14" s="49" customFormat="1" x14ac:dyDescent="0.25">
      <c r="A15" s="25">
        <v>18</v>
      </c>
      <c r="B15" s="76">
        <v>1047</v>
      </c>
      <c r="C15" s="27" t="s">
        <v>286</v>
      </c>
      <c r="D15" s="28" t="s">
        <v>285</v>
      </c>
      <c r="E15" s="48" t="s">
        <v>18</v>
      </c>
      <c r="F15" s="30">
        <v>1989</v>
      </c>
      <c r="G15" s="31" t="s">
        <v>19</v>
      </c>
      <c r="H15" s="31" t="s">
        <v>44</v>
      </c>
      <c r="I15" s="70" t="s">
        <v>44</v>
      </c>
      <c r="J15" s="70" t="s">
        <v>21</v>
      </c>
      <c r="K15" s="69">
        <v>8</v>
      </c>
      <c r="L15" s="68">
        <v>2.5723842592592593E-2</v>
      </c>
      <c r="M15" s="67">
        <v>10</v>
      </c>
    </row>
    <row r="16" spans="1:14" s="49" customFormat="1" x14ac:dyDescent="0.25">
      <c r="A16" s="25">
        <v>30</v>
      </c>
      <c r="B16" s="32">
        <v>970</v>
      </c>
      <c r="C16" s="27" t="s">
        <v>16</v>
      </c>
      <c r="D16" s="28" t="s">
        <v>48</v>
      </c>
      <c r="E16" s="48" t="s">
        <v>18</v>
      </c>
      <c r="F16" s="30">
        <v>1971</v>
      </c>
      <c r="G16" s="31" t="s">
        <v>19</v>
      </c>
      <c r="H16" s="31" t="s">
        <v>44</v>
      </c>
      <c r="I16" s="70" t="s">
        <v>44</v>
      </c>
      <c r="J16" s="70" t="s">
        <v>49</v>
      </c>
      <c r="K16" s="69">
        <v>8</v>
      </c>
      <c r="L16" s="68">
        <v>2.6376041666666666E-2</v>
      </c>
      <c r="M16" s="67">
        <v>3</v>
      </c>
    </row>
    <row r="17" spans="1:14" s="49" customFormat="1" x14ac:dyDescent="0.25">
      <c r="A17" s="25">
        <v>47</v>
      </c>
      <c r="B17" s="32">
        <v>818</v>
      </c>
      <c r="C17" s="27" t="s">
        <v>37</v>
      </c>
      <c r="D17" s="28" t="s">
        <v>284</v>
      </c>
      <c r="E17" s="48" t="s">
        <v>18</v>
      </c>
      <c r="F17" s="30">
        <v>1988</v>
      </c>
      <c r="G17" s="31" t="s">
        <v>19</v>
      </c>
      <c r="H17" s="31">
        <v>0</v>
      </c>
      <c r="I17" s="70" t="s">
        <v>44</v>
      </c>
      <c r="J17" s="70" t="s">
        <v>36</v>
      </c>
      <c r="K17" s="69">
        <v>8</v>
      </c>
      <c r="L17" s="68">
        <v>2.8510995370370371E-2</v>
      </c>
      <c r="M17" s="67">
        <v>15</v>
      </c>
    </row>
    <row r="18" spans="1:14" s="49" customFormat="1" x14ac:dyDescent="0.25">
      <c r="A18" s="25">
        <v>51</v>
      </c>
      <c r="B18" s="32">
        <v>869</v>
      </c>
      <c r="C18" s="27" t="s">
        <v>283</v>
      </c>
      <c r="D18" s="28" t="s">
        <v>282</v>
      </c>
      <c r="E18" s="48" t="s">
        <v>18</v>
      </c>
      <c r="F18" s="30">
        <v>1979</v>
      </c>
      <c r="G18" s="31" t="s">
        <v>19</v>
      </c>
      <c r="H18" s="31" t="s">
        <v>44</v>
      </c>
      <c r="I18" s="70" t="s">
        <v>44</v>
      </c>
      <c r="J18" s="70" t="s">
        <v>36</v>
      </c>
      <c r="K18" s="69">
        <v>8</v>
      </c>
      <c r="L18" s="68">
        <v>2.8855555555555554E-2</v>
      </c>
      <c r="M18" s="67">
        <v>16</v>
      </c>
    </row>
    <row r="19" spans="1:14" s="49" customFormat="1" x14ac:dyDescent="0.25">
      <c r="A19" s="25">
        <v>72</v>
      </c>
      <c r="B19" s="32">
        <v>968</v>
      </c>
      <c r="C19" s="27" t="s">
        <v>86</v>
      </c>
      <c r="D19" s="28" t="s">
        <v>87</v>
      </c>
      <c r="E19" s="48" t="s">
        <v>18</v>
      </c>
      <c r="F19" s="30">
        <v>1969</v>
      </c>
      <c r="G19" s="31" t="s">
        <v>19</v>
      </c>
      <c r="H19" s="31" t="s">
        <v>44</v>
      </c>
      <c r="I19" s="70" t="s">
        <v>44</v>
      </c>
      <c r="J19" s="70" t="s">
        <v>49</v>
      </c>
      <c r="K19" s="69">
        <v>8</v>
      </c>
      <c r="L19" s="68">
        <v>3.0055092592592592E-2</v>
      </c>
      <c r="M19" s="67">
        <v>6</v>
      </c>
      <c r="N19" s="50">
        <f>SUM(L15:L19)</f>
        <v>0.13952152777777777</v>
      </c>
    </row>
    <row r="20" spans="1:14" s="49" customFormat="1" x14ac:dyDescent="0.25">
      <c r="A20" s="25">
        <v>26</v>
      </c>
      <c r="B20" s="32">
        <v>1044</v>
      </c>
      <c r="C20" s="27" t="s">
        <v>160</v>
      </c>
      <c r="D20" s="28" t="s">
        <v>281</v>
      </c>
      <c r="E20" s="48" t="s">
        <v>18</v>
      </c>
      <c r="F20" s="30">
        <v>1984</v>
      </c>
      <c r="G20" s="31">
        <v>0</v>
      </c>
      <c r="H20" s="31" t="s">
        <v>280</v>
      </c>
      <c r="I20" s="66" t="s">
        <v>272</v>
      </c>
      <c r="J20" s="66" t="s">
        <v>36</v>
      </c>
      <c r="K20" s="65">
        <v>8</v>
      </c>
      <c r="L20" s="64">
        <v>2.6279166666666662E-2</v>
      </c>
      <c r="M20" s="63">
        <v>6</v>
      </c>
    </row>
    <row r="21" spans="1:14" s="49" customFormat="1" x14ac:dyDescent="0.25">
      <c r="A21" s="25">
        <v>44</v>
      </c>
      <c r="B21" s="32">
        <v>891</v>
      </c>
      <c r="C21" s="27" t="s">
        <v>57</v>
      </c>
      <c r="D21" s="28" t="s">
        <v>279</v>
      </c>
      <c r="E21" s="48" t="s">
        <v>18</v>
      </c>
      <c r="F21" s="30">
        <v>1982</v>
      </c>
      <c r="G21" s="31" t="s">
        <v>19</v>
      </c>
      <c r="H21" s="31" t="s">
        <v>272</v>
      </c>
      <c r="I21" s="66" t="s">
        <v>272</v>
      </c>
      <c r="J21" s="66" t="s">
        <v>36</v>
      </c>
      <c r="K21" s="65">
        <v>8</v>
      </c>
      <c r="L21" s="64">
        <v>2.8314467592592592E-2</v>
      </c>
      <c r="M21" s="63">
        <v>13</v>
      </c>
    </row>
    <row r="22" spans="1:14" s="49" customFormat="1" x14ac:dyDescent="0.25">
      <c r="A22" s="25">
        <v>53</v>
      </c>
      <c r="B22" s="32">
        <v>890</v>
      </c>
      <c r="C22" s="27" t="s">
        <v>278</v>
      </c>
      <c r="D22" s="28" t="s">
        <v>277</v>
      </c>
      <c r="E22" s="48" t="s">
        <v>64</v>
      </c>
      <c r="F22" s="30">
        <v>1969</v>
      </c>
      <c r="G22" s="31" t="s">
        <v>19</v>
      </c>
      <c r="H22" s="31" t="s">
        <v>272</v>
      </c>
      <c r="I22" s="66" t="s">
        <v>272</v>
      </c>
      <c r="J22" s="66" t="s">
        <v>119</v>
      </c>
      <c r="K22" s="65">
        <v>8</v>
      </c>
      <c r="L22" s="64">
        <v>2.9023611111111111E-2</v>
      </c>
      <c r="M22" s="63">
        <v>1</v>
      </c>
    </row>
    <row r="23" spans="1:14" s="49" customFormat="1" x14ac:dyDescent="0.25">
      <c r="A23" s="25">
        <v>80</v>
      </c>
      <c r="B23" s="32">
        <v>841</v>
      </c>
      <c r="C23" s="27" t="s">
        <v>276</v>
      </c>
      <c r="D23" s="28" t="s">
        <v>275</v>
      </c>
      <c r="E23" s="48" t="s">
        <v>18</v>
      </c>
      <c r="F23" s="30">
        <v>1980</v>
      </c>
      <c r="G23" s="31" t="s">
        <v>19</v>
      </c>
      <c r="H23" s="31" t="s">
        <v>272</v>
      </c>
      <c r="I23" s="66" t="s">
        <v>272</v>
      </c>
      <c r="J23" s="66" t="s">
        <v>36</v>
      </c>
      <c r="K23" s="65">
        <v>8</v>
      </c>
      <c r="L23" s="64">
        <v>3.0806828703703704E-2</v>
      </c>
      <c r="M23" s="63">
        <v>23</v>
      </c>
    </row>
    <row r="24" spans="1:14" s="49" customFormat="1" x14ac:dyDescent="0.25">
      <c r="A24" s="25">
        <v>93</v>
      </c>
      <c r="B24" s="32">
        <v>971</v>
      </c>
      <c r="C24" s="27" t="s">
        <v>274</v>
      </c>
      <c r="D24" s="28" t="s">
        <v>273</v>
      </c>
      <c r="E24" s="48" t="s">
        <v>18</v>
      </c>
      <c r="F24" s="30">
        <v>2001</v>
      </c>
      <c r="G24" s="31" t="s">
        <v>19</v>
      </c>
      <c r="H24" s="31" t="s">
        <v>272</v>
      </c>
      <c r="I24" s="66" t="s">
        <v>272</v>
      </c>
      <c r="J24" s="66" t="s">
        <v>26</v>
      </c>
      <c r="K24" s="65">
        <v>8</v>
      </c>
      <c r="L24" s="64">
        <v>3.1708333333333331E-2</v>
      </c>
      <c r="M24" s="63">
        <v>6</v>
      </c>
      <c r="N24" s="50">
        <f>SUM(L20:L24)</f>
        <v>0.14613240740740741</v>
      </c>
    </row>
    <row r="25" spans="1:14" s="49" customFormat="1" x14ac:dyDescent="0.25">
      <c r="A25" s="25">
        <v>48</v>
      </c>
      <c r="B25" s="32">
        <v>853</v>
      </c>
      <c r="C25" s="27" t="s">
        <v>271</v>
      </c>
      <c r="D25" s="28" t="s">
        <v>270</v>
      </c>
      <c r="E25" s="48" t="s">
        <v>18</v>
      </c>
      <c r="F25" s="30">
        <v>1993</v>
      </c>
      <c r="G25" s="31" t="s">
        <v>249</v>
      </c>
      <c r="H25" s="31" t="s">
        <v>264</v>
      </c>
      <c r="I25" s="58" t="s">
        <v>269</v>
      </c>
      <c r="J25" s="58" t="s">
        <v>21</v>
      </c>
      <c r="K25" s="57">
        <v>8</v>
      </c>
      <c r="L25" s="56">
        <v>2.8516319444444441E-2</v>
      </c>
      <c r="M25" s="55">
        <v>19</v>
      </c>
    </row>
    <row r="26" spans="1:14" s="49" customFormat="1" x14ac:dyDescent="0.25">
      <c r="A26" s="25">
        <v>50</v>
      </c>
      <c r="B26" s="32">
        <v>848</v>
      </c>
      <c r="C26" s="27" t="s">
        <v>37</v>
      </c>
      <c r="D26" s="28" t="s">
        <v>268</v>
      </c>
      <c r="E26" s="48" t="s">
        <v>18</v>
      </c>
      <c r="F26" s="30">
        <v>1994</v>
      </c>
      <c r="G26" s="31" t="s">
        <v>19</v>
      </c>
      <c r="H26" s="31">
        <v>0</v>
      </c>
      <c r="I26" s="58" t="s">
        <v>264</v>
      </c>
      <c r="J26" s="58" t="s">
        <v>21</v>
      </c>
      <c r="K26" s="57">
        <v>8</v>
      </c>
      <c r="L26" s="56">
        <v>2.8830092592592591E-2</v>
      </c>
      <c r="M26" s="55">
        <v>21</v>
      </c>
    </row>
    <row r="27" spans="1:14" s="49" customFormat="1" x14ac:dyDescent="0.25">
      <c r="A27" s="25">
        <v>67</v>
      </c>
      <c r="B27" s="32">
        <v>837</v>
      </c>
      <c r="C27" s="27" t="s">
        <v>27</v>
      </c>
      <c r="D27" s="28" t="s">
        <v>267</v>
      </c>
      <c r="E27" s="48" t="s">
        <v>18</v>
      </c>
      <c r="F27" s="30">
        <v>1992</v>
      </c>
      <c r="G27" s="31" t="s">
        <v>19</v>
      </c>
      <c r="H27" s="31">
        <v>0</v>
      </c>
      <c r="I27" s="58" t="s">
        <v>264</v>
      </c>
      <c r="J27" s="58" t="s">
        <v>21</v>
      </c>
      <c r="K27" s="57">
        <v>8</v>
      </c>
      <c r="L27" s="56">
        <v>2.9776620370370366E-2</v>
      </c>
      <c r="M27" s="55">
        <v>33</v>
      </c>
    </row>
    <row r="28" spans="1:14" s="49" customFormat="1" x14ac:dyDescent="0.25">
      <c r="A28" s="25">
        <v>85</v>
      </c>
      <c r="B28" s="32">
        <v>850</v>
      </c>
      <c r="C28" s="27" t="s">
        <v>27</v>
      </c>
      <c r="D28" s="28" t="s">
        <v>266</v>
      </c>
      <c r="E28" s="48" t="s">
        <v>18</v>
      </c>
      <c r="F28" s="30">
        <v>1992</v>
      </c>
      <c r="G28" s="31" t="s">
        <v>19</v>
      </c>
      <c r="H28" s="31" t="s">
        <v>264</v>
      </c>
      <c r="I28" s="58" t="s">
        <v>264</v>
      </c>
      <c r="J28" s="58" t="s">
        <v>21</v>
      </c>
      <c r="K28" s="57">
        <v>8</v>
      </c>
      <c r="L28" s="56">
        <v>3.1065856481481482E-2</v>
      </c>
      <c r="M28" s="55">
        <v>37</v>
      </c>
    </row>
    <row r="29" spans="1:14" s="49" customFormat="1" x14ac:dyDescent="0.25">
      <c r="A29" s="25">
        <v>110</v>
      </c>
      <c r="B29" s="32">
        <v>833</v>
      </c>
      <c r="C29" s="27" t="s">
        <v>57</v>
      </c>
      <c r="D29" s="28" t="s">
        <v>265</v>
      </c>
      <c r="E29" s="48" t="s">
        <v>18</v>
      </c>
      <c r="F29" s="30">
        <v>1994</v>
      </c>
      <c r="G29" s="31" t="s">
        <v>19</v>
      </c>
      <c r="H29" s="31">
        <v>0</v>
      </c>
      <c r="I29" s="58" t="s">
        <v>264</v>
      </c>
      <c r="J29" s="58" t="s">
        <v>21</v>
      </c>
      <c r="K29" s="57">
        <v>8</v>
      </c>
      <c r="L29" s="56">
        <v>3.331736111111111E-2</v>
      </c>
      <c r="M29" s="55">
        <v>47</v>
      </c>
      <c r="N29" s="50">
        <f>SUM(L25:L29)</f>
        <v>0.15150625000000001</v>
      </c>
    </row>
    <row r="30" spans="1:14" s="49" customFormat="1" x14ac:dyDescent="0.25">
      <c r="A30" s="25">
        <v>71</v>
      </c>
      <c r="B30" s="32">
        <v>934</v>
      </c>
      <c r="C30" s="27" t="s">
        <v>263</v>
      </c>
      <c r="D30" s="28" t="s">
        <v>262</v>
      </c>
      <c r="E30" s="48" t="s">
        <v>64</v>
      </c>
      <c r="F30" s="30">
        <v>2004</v>
      </c>
      <c r="G30" s="31" t="s">
        <v>19</v>
      </c>
      <c r="H30" s="31" t="s">
        <v>24</v>
      </c>
      <c r="I30" s="62" t="s">
        <v>253</v>
      </c>
      <c r="J30" s="62" t="s">
        <v>101</v>
      </c>
      <c r="K30" s="61">
        <v>8</v>
      </c>
      <c r="L30" s="60">
        <v>3.000115740740741E-2</v>
      </c>
      <c r="M30" s="59">
        <v>2</v>
      </c>
    </row>
    <row r="31" spans="1:14" s="49" customFormat="1" x14ac:dyDescent="0.25">
      <c r="A31" s="25">
        <v>68</v>
      </c>
      <c r="B31" s="32">
        <v>963</v>
      </c>
      <c r="C31" s="27" t="s">
        <v>261</v>
      </c>
      <c r="D31" s="28" t="s">
        <v>260</v>
      </c>
      <c r="E31" s="48" t="s">
        <v>64</v>
      </c>
      <c r="F31" s="30">
        <v>2004</v>
      </c>
      <c r="G31" s="31" t="s">
        <v>19</v>
      </c>
      <c r="H31" s="31" t="s">
        <v>24</v>
      </c>
      <c r="I31" s="62" t="s">
        <v>253</v>
      </c>
      <c r="J31" s="62" t="s">
        <v>101</v>
      </c>
      <c r="K31" s="61">
        <v>8</v>
      </c>
      <c r="L31" s="60">
        <v>2.9816319444444444E-2</v>
      </c>
      <c r="M31" s="59">
        <v>1</v>
      </c>
    </row>
    <row r="32" spans="1:14" s="49" customFormat="1" x14ac:dyDescent="0.25">
      <c r="A32" s="25">
        <v>117</v>
      </c>
      <c r="B32" s="32">
        <v>939</v>
      </c>
      <c r="C32" s="27" t="s">
        <v>259</v>
      </c>
      <c r="D32" s="28" t="s">
        <v>258</v>
      </c>
      <c r="E32" s="48" t="s">
        <v>64</v>
      </c>
      <c r="F32" s="30">
        <v>2003</v>
      </c>
      <c r="G32" s="31" t="s">
        <v>19</v>
      </c>
      <c r="H32" s="31" t="s">
        <v>24</v>
      </c>
      <c r="I32" s="62" t="s">
        <v>253</v>
      </c>
      <c r="J32" s="62" t="s">
        <v>101</v>
      </c>
      <c r="K32" s="61">
        <v>8</v>
      </c>
      <c r="L32" s="60">
        <v>3.3619328703703703E-2</v>
      </c>
      <c r="M32" s="59">
        <v>4</v>
      </c>
    </row>
    <row r="33" spans="1:14" s="49" customFormat="1" x14ac:dyDescent="0.25">
      <c r="A33" s="25">
        <v>127</v>
      </c>
      <c r="B33" s="32">
        <v>946</v>
      </c>
      <c r="C33" s="27" t="s">
        <v>257</v>
      </c>
      <c r="D33" s="28" t="s">
        <v>256</v>
      </c>
      <c r="E33" s="48" t="s">
        <v>64</v>
      </c>
      <c r="F33" s="30">
        <v>2006</v>
      </c>
      <c r="G33" s="31" t="s">
        <v>19</v>
      </c>
      <c r="H33" s="31">
        <v>0</v>
      </c>
      <c r="I33" s="62" t="s">
        <v>253</v>
      </c>
      <c r="J33" s="62" t="s">
        <v>101</v>
      </c>
      <c r="K33" s="61">
        <v>8</v>
      </c>
      <c r="L33" s="60">
        <v>3.4861458333333331E-2</v>
      </c>
      <c r="M33" s="59">
        <v>5</v>
      </c>
    </row>
    <row r="34" spans="1:14" s="49" customFormat="1" x14ac:dyDescent="0.25">
      <c r="A34" s="25">
        <v>134</v>
      </c>
      <c r="B34" s="32">
        <v>941</v>
      </c>
      <c r="C34" s="27" t="s">
        <v>255</v>
      </c>
      <c r="D34" s="28" t="s">
        <v>254</v>
      </c>
      <c r="E34" s="48" t="s">
        <v>64</v>
      </c>
      <c r="F34" s="30">
        <v>2003</v>
      </c>
      <c r="G34" s="31" t="s">
        <v>19</v>
      </c>
      <c r="H34" s="31" t="s">
        <v>24</v>
      </c>
      <c r="I34" s="62" t="s">
        <v>253</v>
      </c>
      <c r="J34" s="62" t="s">
        <v>101</v>
      </c>
      <c r="K34" s="61">
        <v>8</v>
      </c>
      <c r="L34" s="60">
        <v>3.5895370370370369E-2</v>
      </c>
      <c r="M34" s="59">
        <v>6</v>
      </c>
      <c r="N34" s="50">
        <f>SUM(L30:L34)</f>
        <v>0.16419363425925926</v>
      </c>
    </row>
    <row r="35" spans="1:14" s="49" customFormat="1" x14ac:dyDescent="0.25">
      <c r="A35" s="25">
        <v>63</v>
      </c>
      <c r="B35" s="32">
        <v>871</v>
      </c>
      <c r="C35" s="27" t="s">
        <v>194</v>
      </c>
      <c r="D35" s="28" t="s">
        <v>252</v>
      </c>
      <c r="E35" s="48" t="s">
        <v>18</v>
      </c>
      <c r="F35" s="30">
        <v>1985</v>
      </c>
      <c r="G35" s="31" t="s">
        <v>19</v>
      </c>
      <c r="H35" s="31">
        <v>0</v>
      </c>
      <c r="I35" s="58" t="s">
        <v>242</v>
      </c>
      <c r="J35" s="58" t="s">
        <v>36</v>
      </c>
      <c r="K35" s="57">
        <v>8</v>
      </c>
      <c r="L35" s="56">
        <v>2.9521875E-2</v>
      </c>
      <c r="M35" s="55">
        <v>17</v>
      </c>
    </row>
    <row r="36" spans="1:14" s="49" customFormat="1" x14ac:dyDescent="0.25">
      <c r="A36" s="25">
        <v>86</v>
      </c>
      <c r="B36" s="32">
        <v>826</v>
      </c>
      <c r="C36" s="27" t="s">
        <v>251</v>
      </c>
      <c r="D36" s="28" t="s">
        <v>247</v>
      </c>
      <c r="E36" s="48" t="s">
        <v>18</v>
      </c>
      <c r="F36" s="30">
        <v>1990</v>
      </c>
      <c r="G36" s="31" t="s">
        <v>19</v>
      </c>
      <c r="H36" s="31">
        <v>0</v>
      </c>
      <c r="I36" s="58" t="s">
        <v>242</v>
      </c>
      <c r="J36" s="58" t="s">
        <v>21</v>
      </c>
      <c r="K36" s="57">
        <v>8</v>
      </c>
      <c r="L36" s="56">
        <v>3.1111574074074073E-2</v>
      </c>
      <c r="M36" s="55">
        <v>38</v>
      </c>
    </row>
    <row r="37" spans="1:14" s="49" customFormat="1" x14ac:dyDescent="0.25">
      <c r="A37" s="25">
        <v>116</v>
      </c>
      <c r="B37" s="32">
        <v>855</v>
      </c>
      <c r="C37" s="27" t="s">
        <v>250</v>
      </c>
      <c r="D37" s="28" t="s">
        <v>245</v>
      </c>
      <c r="E37" s="48" t="s">
        <v>18</v>
      </c>
      <c r="F37" s="30">
        <v>1983</v>
      </c>
      <c r="G37" s="31" t="s">
        <v>249</v>
      </c>
      <c r="H37" s="31">
        <v>0</v>
      </c>
      <c r="I37" s="58" t="s">
        <v>242</v>
      </c>
      <c r="J37" s="58" t="s">
        <v>36</v>
      </c>
      <c r="K37" s="57">
        <v>8</v>
      </c>
      <c r="L37" s="56">
        <v>3.3590046296296298E-2</v>
      </c>
      <c r="M37" s="55">
        <v>31</v>
      </c>
    </row>
    <row r="38" spans="1:14" s="49" customFormat="1" x14ac:dyDescent="0.25">
      <c r="A38" s="25">
        <v>148</v>
      </c>
      <c r="B38" s="32">
        <v>861</v>
      </c>
      <c r="C38" s="27" t="s">
        <v>248</v>
      </c>
      <c r="D38" s="28" t="s">
        <v>247</v>
      </c>
      <c r="E38" s="48" t="s">
        <v>18</v>
      </c>
      <c r="F38" s="30">
        <v>1985</v>
      </c>
      <c r="G38" s="31" t="s">
        <v>19</v>
      </c>
      <c r="H38" s="31">
        <v>0</v>
      </c>
      <c r="I38" s="58" t="s">
        <v>242</v>
      </c>
      <c r="J38" s="58" t="s">
        <v>36</v>
      </c>
      <c r="K38" s="57">
        <v>8</v>
      </c>
      <c r="L38" s="56">
        <v>3.7213773148148152E-2</v>
      </c>
      <c r="M38" s="55">
        <v>37</v>
      </c>
    </row>
    <row r="39" spans="1:14" s="49" customFormat="1" x14ac:dyDescent="0.25">
      <c r="A39" s="25">
        <v>149</v>
      </c>
      <c r="B39" s="32">
        <v>829</v>
      </c>
      <c r="C39" s="27" t="s">
        <v>246</v>
      </c>
      <c r="D39" s="28" t="s">
        <v>245</v>
      </c>
      <c r="E39" s="48" t="s">
        <v>18</v>
      </c>
      <c r="F39" s="30">
        <v>1986</v>
      </c>
      <c r="G39" s="31" t="s">
        <v>244</v>
      </c>
      <c r="H39" s="31" t="s">
        <v>243</v>
      </c>
      <c r="I39" s="58" t="s">
        <v>242</v>
      </c>
      <c r="J39" s="58" t="s">
        <v>36</v>
      </c>
      <c r="K39" s="57">
        <v>8</v>
      </c>
      <c r="L39" s="56">
        <v>3.7234722222222225E-2</v>
      </c>
      <c r="M39" s="55">
        <v>38</v>
      </c>
      <c r="N39" s="50">
        <f>SUM(L35:L39)</f>
        <v>0.16867199074074074</v>
      </c>
    </row>
    <row r="40" spans="1:14" s="49" customFormat="1" x14ac:dyDescent="0.25">
      <c r="A40" s="25">
        <v>61</v>
      </c>
      <c r="B40" s="32">
        <v>918</v>
      </c>
      <c r="C40" s="27" t="s">
        <v>241</v>
      </c>
      <c r="D40" s="28" t="s">
        <v>240</v>
      </c>
      <c r="E40" s="48" t="s">
        <v>18</v>
      </c>
      <c r="F40" s="30">
        <v>1968</v>
      </c>
      <c r="G40" s="31" t="s">
        <v>239</v>
      </c>
      <c r="H40" s="31" t="s">
        <v>238</v>
      </c>
      <c r="I40" s="54" t="s">
        <v>238</v>
      </c>
      <c r="J40" s="54" t="s">
        <v>49</v>
      </c>
      <c r="K40" s="53">
        <v>8</v>
      </c>
      <c r="L40" s="52">
        <v>2.9387615740740742E-2</v>
      </c>
      <c r="M40" s="51">
        <v>5</v>
      </c>
    </row>
    <row r="41" spans="1:14" s="49" customFormat="1" x14ac:dyDescent="0.25">
      <c r="A41" s="25">
        <v>104</v>
      </c>
      <c r="B41" s="32">
        <v>868</v>
      </c>
      <c r="C41" s="27" t="s">
        <v>237</v>
      </c>
      <c r="D41" s="28" t="s">
        <v>236</v>
      </c>
      <c r="E41" s="48" t="s">
        <v>64</v>
      </c>
      <c r="F41" s="30">
        <v>1989</v>
      </c>
      <c r="G41" s="31" t="s">
        <v>19</v>
      </c>
      <c r="H41" s="31">
        <v>0</v>
      </c>
      <c r="I41" s="54" t="s">
        <v>238</v>
      </c>
      <c r="J41" s="54" t="s">
        <v>65</v>
      </c>
      <c r="K41" s="53">
        <v>8</v>
      </c>
      <c r="L41" s="52">
        <v>3.2905671296296297E-2</v>
      </c>
      <c r="M41" s="51">
        <v>5</v>
      </c>
    </row>
    <row r="42" spans="1:14" s="49" customFormat="1" x14ac:dyDescent="0.25">
      <c r="A42" s="25">
        <v>159</v>
      </c>
      <c r="B42" s="32">
        <v>927</v>
      </c>
      <c r="C42" s="27" t="s">
        <v>117</v>
      </c>
      <c r="D42" s="28" t="s">
        <v>235</v>
      </c>
      <c r="E42" s="48" t="s">
        <v>64</v>
      </c>
      <c r="F42" s="30">
        <v>1984</v>
      </c>
      <c r="G42" s="31" t="s">
        <v>19</v>
      </c>
      <c r="H42" s="31">
        <v>0</v>
      </c>
      <c r="I42" s="54" t="s">
        <v>238</v>
      </c>
      <c r="J42" s="54" t="s">
        <v>82</v>
      </c>
      <c r="K42" s="53">
        <v>8</v>
      </c>
      <c r="L42" s="52">
        <v>4.5243749999999999E-2</v>
      </c>
      <c r="M42" s="51">
        <v>10</v>
      </c>
    </row>
    <row r="43" spans="1:14" s="49" customFormat="1" x14ac:dyDescent="0.25">
      <c r="A43" s="25">
        <v>160</v>
      </c>
      <c r="B43" s="32">
        <v>915</v>
      </c>
      <c r="C43" s="27" t="s">
        <v>234</v>
      </c>
      <c r="D43" s="28" t="s">
        <v>233</v>
      </c>
      <c r="E43" s="48" t="s">
        <v>18</v>
      </c>
      <c r="F43" s="30">
        <v>1971</v>
      </c>
      <c r="G43" s="31" t="s">
        <v>19</v>
      </c>
      <c r="H43" s="31">
        <v>0</v>
      </c>
      <c r="I43" s="54" t="s">
        <v>238</v>
      </c>
      <c r="J43" s="54" t="s">
        <v>49</v>
      </c>
      <c r="K43" s="53">
        <v>8</v>
      </c>
      <c r="L43" s="52">
        <v>4.5352199074074069E-2</v>
      </c>
      <c r="M43" s="51">
        <v>10</v>
      </c>
    </row>
    <row r="44" spans="1:14" s="49" customFormat="1" x14ac:dyDescent="0.25">
      <c r="A44" s="25">
        <v>161</v>
      </c>
      <c r="B44" s="32">
        <v>931</v>
      </c>
      <c r="C44" s="27" t="s">
        <v>96</v>
      </c>
      <c r="D44" s="28" t="s">
        <v>232</v>
      </c>
      <c r="E44" s="48" t="s">
        <v>18</v>
      </c>
      <c r="F44" s="30">
        <v>1991</v>
      </c>
      <c r="G44" s="31" t="s">
        <v>19</v>
      </c>
      <c r="H44" s="31">
        <v>0</v>
      </c>
      <c r="I44" s="54" t="s">
        <v>238</v>
      </c>
      <c r="J44" s="54" t="s">
        <v>21</v>
      </c>
      <c r="K44" s="53">
        <v>8</v>
      </c>
      <c r="L44" s="52">
        <v>4.5356481481481477E-2</v>
      </c>
      <c r="M44" s="51">
        <v>68</v>
      </c>
      <c r="N44" s="50">
        <f>SUM(L40:L44)</f>
        <v>0.19824571759259257</v>
      </c>
    </row>
  </sheetData>
  <autoFilter ref="A4:N4"/>
  <conditionalFormatting sqref="E5:E44">
    <cfRule type="cellIs" dxfId="10" priority="10" stopIfTrue="1" operator="equal">
      <formula>"m"</formula>
    </cfRule>
  </conditionalFormatting>
  <conditionalFormatting sqref="M5:M44">
    <cfRule type="cellIs" dxfId="9" priority="7" operator="equal">
      <formula>3</formula>
    </cfRule>
    <cfRule type="cellIs" dxfId="8" priority="8" operator="equal">
      <formula>2</formula>
    </cfRule>
    <cfRule type="cellIs" dxfId="7" priority="9" operator="equal">
      <formula>1</formula>
    </cfRule>
  </conditionalFormatting>
  <conditionalFormatting sqref="L1 L3 L5:L65532">
    <cfRule type="cellIs" dxfId="6" priority="6" stopIfTrue="1" operator="greaterThan">
      <formula>0</formula>
    </cfRule>
  </conditionalFormatting>
  <conditionalFormatting sqref="L1:L1048576">
    <cfRule type="cellIs" dxfId="5" priority="5" operator="lessThan">
      <formula>0.0416666666666667</formula>
    </cfRule>
  </conditionalFormatting>
  <conditionalFormatting sqref="N9">
    <cfRule type="cellIs" dxfId="4" priority="4" stopIfTrue="1" operator="greaterThan">
      <formula>0</formula>
    </cfRule>
  </conditionalFormatting>
  <conditionalFormatting sqref="N9">
    <cfRule type="cellIs" dxfId="3" priority="3" operator="lessThan">
      <formula>0.0416666666666667</formula>
    </cfRule>
  </conditionalFormatting>
  <conditionalFormatting sqref="B5:B632">
    <cfRule type="duplicateValues" dxfId="2" priority="11" stopIfTrue="1"/>
  </conditionalFormatting>
  <conditionalFormatting sqref="N14 N19 N24 N29 N34 N39 N44">
    <cfRule type="cellIs" dxfId="1" priority="2" stopIfTrue="1" operator="greaterThan">
      <formula>0</formula>
    </cfRule>
  </conditionalFormatting>
  <conditionalFormatting sqref="N14 N19 N24 N29 N34 N39 N44">
    <cfRule type="cellIs" dxfId="0" priority="1" operator="lessThan">
      <formula>0.0416666666666667</formula>
    </cfRule>
  </conditionalFormatting>
  <pageMargins left="0.59055118110236227" right="0.39370078740157483" top="0.59055118110236227" bottom="0.19685039370078741" header="0.51181102362204722" footer="0.51181102362204722"/>
  <pageSetup paperSize="9" scale="92" orientation="landscape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0"/>
  <sheetViews>
    <sheetView showZeros="0" zoomScaleNormal="100" workbookViewId="0">
      <pane ySplit="5" topLeftCell="A6" activePane="bottomLeft" state="frozen"/>
      <selection activeCell="N5" sqref="N5"/>
      <selection pane="bottomLeft"/>
    </sheetView>
  </sheetViews>
  <sheetFormatPr defaultColWidth="9.109375" defaultRowHeight="13.2" x14ac:dyDescent="0.25"/>
  <cols>
    <col min="1" max="1" width="4.6640625" style="1" customWidth="1"/>
    <col min="2" max="2" width="19.33203125" style="7" customWidth="1"/>
    <col min="3" max="3" width="13.109375" style="7" customWidth="1"/>
    <col min="4" max="16384" width="9.109375" style="9"/>
  </cols>
  <sheetData>
    <row r="1" spans="1:3" ht="16.5" customHeight="1" x14ac:dyDescent="0.3">
      <c r="A1" s="2" t="s">
        <v>14</v>
      </c>
    </row>
    <row r="2" spans="1:3" ht="16.5" customHeight="1" x14ac:dyDescent="0.25">
      <c r="A2" s="9" t="s">
        <v>0</v>
      </c>
      <c r="B2" s="9"/>
      <c r="C2" s="9"/>
    </row>
    <row r="3" spans="1:3" x14ac:dyDescent="0.25">
      <c r="A3" s="9"/>
      <c r="B3" s="9"/>
      <c r="C3" s="3" t="s">
        <v>15</v>
      </c>
    </row>
    <row r="4" spans="1:3" ht="1.5" customHeight="1" x14ac:dyDescent="0.3">
      <c r="B4" s="17"/>
      <c r="C4" s="17"/>
    </row>
    <row r="5" spans="1:3" s="5" customFormat="1" x14ac:dyDescent="0.25">
      <c r="A5" s="19" t="s">
        <v>1</v>
      </c>
      <c r="B5" s="19" t="s">
        <v>8</v>
      </c>
      <c r="C5" s="19" t="s">
        <v>311</v>
      </c>
    </row>
    <row r="6" spans="1:3" s="49" customFormat="1" x14ac:dyDescent="0.25">
      <c r="A6" s="25">
        <v>1</v>
      </c>
      <c r="B6" s="31" t="s">
        <v>33</v>
      </c>
      <c r="C6" s="26">
        <v>22</v>
      </c>
    </row>
    <row r="7" spans="1:3" s="49" customFormat="1" x14ac:dyDescent="0.25">
      <c r="A7" s="25">
        <v>2</v>
      </c>
      <c r="B7" s="31" t="s">
        <v>44</v>
      </c>
      <c r="C7" s="26">
        <v>18</v>
      </c>
    </row>
    <row r="8" spans="1:3" s="49" customFormat="1" x14ac:dyDescent="0.25">
      <c r="A8" s="25">
        <v>3</v>
      </c>
      <c r="B8" s="31" t="s">
        <v>81</v>
      </c>
      <c r="C8" s="26">
        <v>13</v>
      </c>
    </row>
    <row r="9" spans="1:3" s="49" customFormat="1" x14ac:dyDescent="0.25">
      <c r="A9" s="25">
        <v>4</v>
      </c>
      <c r="B9" s="31" t="s">
        <v>280</v>
      </c>
      <c r="C9" s="26">
        <v>11</v>
      </c>
    </row>
    <row r="10" spans="1:3" s="49" customFormat="1" x14ac:dyDescent="0.25">
      <c r="A10" s="25">
        <v>5</v>
      </c>
      <c r="B10" s="31" t="s">
        <v>25</v>
      </c>
      <c r="C10" s="26">
        <v>11</v>
      </c>
    </row>
  </sheetData>
  <autoFilter ref="A5:B5"/>
  <pageMargins left="0.59055118110236227" right="0.39370078740157483" top="0.59055118110236227" bottom="0.19685039370078741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8 km</vt:lpstr>
      <vt:lpstr>6 km</vt:lpstr>
      <vt:lpstr>1.3 km</vt:lpstr>
      <vt:lpstr>400m</vt:lpstr>
      <vt:lpstr>Komandos</vt:lpstr>
      <vt:lpstr>Kolektyvai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2018-09-15T14:53:03Z</dcterms:created>
  <dcterms:modified xsi:type="dcterms:W3CDTF">2018-09-18T18:42:57Z</dcterms:modified>
</cp:coreProperties>
</file>